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40" windowHeight="6540" activeTab="0"/>
  </bookViews>
  <sheets>
    <sheet name="Диаграмма1" sheetId="1" r:id="rId1"/>
    <sheet name="Диаграмма2" sheetId="2" r:id="rId2"/>
    <sheet name="Диаграмма3" sheetId="3" r:id="rId3"/>
    <sheet name="Лист1" sheetId="4" r:id="rId4"/>
    <sheet name="Лист2" sheetId="5" r:id="rId5"/>
    <sheet name="Лист4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<sst xmlns="http://schemas.openxmlformats.org/spreadsheetml/2006/main" count="86" uniqueCount="64">
  <si>
    <t>Друзья курят</t>
  </si>
  <si>
    <t>Сигареты доступны</t>
  </si>
  <si>
    <t>Родители курят</t>
  </si>
  <si>
    <t>Назло взрослым</t>
  </si>
  <si>
    <t>Снять стресс</t>
  </si>
  <si>
    <t>Нравится</t>
  </si>
  <si>
    <t>Из-за рекламы</t>
  </si>
  <si>
    <t>По "телику" все курят</t>
  </si>
  <si>
    <t>Это "круто"</t>
  </si>
  <si>
    <t>Хочу быть взрослым</t>
  </si>
  <si>
    <t>Результат опрашиваемого</t>
  </si>
  <si>
    <t>Причины курения подростков (глазами подростков)</t>
  </si>
  <si>
    <t>ОБЩИЕ ИТОГИ ОПРОСА</t>
  </si>
  <si>
    <t>Скучно</t>
  </si>
  <si>
    <t>Потому, что запрещают</t>
  </si>
  <si>
    <t>Возраст курящих подростков</t>
  </si>
  <si>
    <t>Мальчик (юноша)</t>
  </si>
  <si>
    <t>Девочка (девушка)</t>
  </si>
  <si>
    <t>до 12 лет</t>
  </si>
  <si>
    <t>от 12 до 14 лет</t>
  </si>
  <si>
    <t>от 14 до 16 лет</t>
  </si>
  <si>
    <t>старше 16 лет</t>
  </si>
  <si>
    <t>Никогда не пробовал</t>
  </si>
  <si>
    <t>Пробовал, но не курю</t>
  </si>
  <si>
    <t>Курю очень редко</t>
  </si>
  <si>
    <t>Покуриваю регулярно</t>
  </si>
  <si>
    <t>Курю ежедневно</t>
  </si>
  <si>
    <t>Статистика опросов "Причины курения"</t>
  </si>
  <si>
    <t>Статистика опросов "Возраст курящих"</t>
  </si>
  <si>
    <t>Пол</t>
  </si>
  <si>
    <t>Возрастной интервал</t>
  </si>
  <si>
    <t>Привязанность к курению</t>
  </si>
  <si>
    <t>Итоги опроса "Причины курения"</t>
  </si>
  <si>
    <t>Итоги опроса "Возраст курящих"</t>
  </si>
  <si>
    <t>Итоги опроса "Степень курения"</t>
  </si>
  <si>
    <t>с12 по14</t>
  </si>
  <si>
    <t>до16</t>
  </si>
  <si>
    <t>до12</t>
  </si>
  <si>
    <t>после16</t>
  </si>
  <si>
    <t>Возраст</t>
  </si>
  <si>
    <t>Всего опрошено</t>
  </si>
  <si>
    <t>Всего курят %</t>
  </si>
  <si>
    <t>Мальчики</t>
  </si>
  <si>
    <t>Девочки</t>
  </si>
  <si>
    <t>Курящие мальчики</t>
  </si>
  <si>
    <t>Курящие девочки</t>
  </si>
  <si>
    <t>12-14</t>
  </si>
  <si>
    <t>14-16</t>
  </si>
  <si>
    <t>&lt;12</t>
  </si>
  <si>
    <t>&gt;16</t>
  </si>
  <si>
    <t xml:space="preserve">    Результаты опроса</t>
  </si>
  <si>
    <t>До 12 лет</t>
  </si>
  <si>
    <t>От 12 до 14 лет</t>
  </si>
  <si>
    <t>От 14 до 16 лет</t>
  </si>
  <si>
    <t>Старше 16 лет</t>
  </si>
  <si>
    <t>Подростков</t>
  </si>
  <si>
    <t>1) Отметьте "флажком" 5 наиболее важных, на ваш взгляд, причин курения подростков</t>
  </si>
  <si>
    <t>2) Нажмите кнопку "Накопление результата" для занесения ответов в общий протокол</t>
  </si>
  <si>
    <t>3) Нажмите кнопку "Очистка" для обнуления флажков для следующего отвечающего</t>
  </si>
  <si>
    <t xml:space="preserve">1) Выделите в списке свой пол </t>
  </si>
  <si>
    <t>2) Выделите в списке возрастной интервал</t>
  </si>
  <si>
    <t>3) Выделите в списке степень привязанности к курению</t>
  </si>
  <si>
    <t>4) Нажмите кнопку "Накопление ответов" для занесения ответов в общий протокол</t>
  </si>
  <si>
    <t>5) Нажмите кнопку "Подготовка" для обнуления полей для следующего отвечающего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</si>
</sst>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</numFmts>
  <fonts count="54">
    <font>
      <sz val="10"/>
      <name val="Arial Cyr"/>
      <family val="0"/>
    </font>
    <font>
      <sz val="8"/>
      <name val="Tahoma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0"/>
      <color indexed="62"/>
      <name val="Arial CYR"/>
      <family val="2"/>
    </font>
    <font>
      <b/>
      <sz val="10"/>
      <color indexed="18"/>
      <name val="Arial Cyr"/>
      <family val="2"/>
    </font>
    <font>
      <b/>
      <sz val="11"/>
      <name val="Arial Cyr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9.75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0" fontId="1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85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Лист1!$A$3:$L$3</c:f>
              <c:strCache>
                <c:ptCount val="12"/>
                <c:pt idx="0">
                  <c:v>Друзья курят</c:v>
                </c:pt>
                <c:pt idx="1">
                  <c:v>Это "круто"</c:v>
                </c:pt>
                <c:pt idx="2">
                  <c:v>Хочу быть взрослым</c:v>
                </c:pt>
                <c:pt idx="3">
                  <c:v>По "телику" все курят</c:v>
                </c:pt>
                <c:pt idx="4">
                  <c:v>Сигареты доступны</c:v>
                </c:pt>
                <c:pt idx="5">
                  <c:v>Потому, что запрещают</c:v>
                </c:pt>
                <c:pt idx="6">
                  <c:v>Родители курят</c:v>
                </c:pt>
                <c:pt idx="7">
                  <c:v>Назло взрослым</c:v>
                </c:pt>
                <c:pt idx="8">
                  <c:v>Из-за рекламы</c:v>
                </c:pt>
                <c:pt idx="9">
                  <c:v>Снять стресс</c:v>
                </c:pt>
                <c:pt idx="10">
                  <c:v>Нравится</c:v>
                </c:pt>
                <c:pt idx="11">
                  <c:v>Скучно</c:v>
                </c:pt>
              </c:strCache>
            </c:strRef>
          </c:cat>
          <c:val>
            <c:numRef>
              <c:f>Лист1!$A$16:$L$16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Курящие мальчики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75"/>
          <c:y val="0.2705"/>
          <c:w val="0.7522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Лист1!$A$21:$A$24</c:f>
              <c:strCache>
                <c:ptCount val="4"/>
                <c:pt idx="0">
                  <c:v>До 12 лет</c:v>
                </c:pt>
                <c:pt idx="1">
                  <c:v>От 12 до 14 лет</c:v>
                </c:pt>
                <c:pt idx="2">
                  <c:v>От 14 до 16 лет</c:v>
                </c:pt>
                <c:pt idx="3">
                  <c:v>Старше 16 лет</c:v>
                </c:pt>
              </c:strCache>
            </c:strRef>
          </c:cat>
          <c:val>
            <c:numRef>
              <c:f>Лист1!$E$21:$E$24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954"/>
          <c:w val="0.41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Курящие девочки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75"/>
          <c:y val="0.2705"/>
          <c:w val="0.7522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Лист1!$A$21:$A$24</c:f>
              <c:strCache>
                <c:ptCount val="4"/>
                <c:pt idx="0">
                  <c:v>До 12 лет</c:v>
                </c:pt>
                <c:pt idx="1">
                  <c:v>От 12 до 14 лет</c:v>
                </c:pt>
                <c:pt idx="2">
                  <c:v>От 14 до 16 лет</c:v>
                </c:pt>
                <c:pt idx="3">
                  <c:v>Старше 16 лет</c:v>
                </c:pt>
              </c:strCache>
            </c:strRef>
          </c:cat>
          <c:val>
            <c:numRef>
              <c:f>Лист1!$F$21:$F$24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954"/>
          <c:w val="0.41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Возраст курящих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325"/>
          <c:w val="0.93325"/>
          <c:h val="0.55825"/>
        </c:manualLayout>
      </c:layout>
      <c:barChart>
        <c:barDir val="col"/>
        <c:grouping val="clustered"/>
        <c:varyColors val="0"/>
        <c:ser>
          <c:idx val="0"/>
          <c:order val="0"/>
          <c:tx>
            <c:v>Мальчики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Лист1!$A$21:$A$24</c:f>
              <c:strCache/>
            </c:strRef>
          </c:cat>
          <c:val>
            <c:numRef>
              <c:f>Лист1!$E$21:$E$25</c:f>
              <c:numCache/>
            </c:numRef>
          </c:val>
        </c:ser>
        <c:ser>
          <c:idx val="1"/>
          <c:order val="1"/>
          <c:tx>
            <c:v>Девочки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Лист1!$A$21:$A$24</c:f>
              <c:strCache/>
            </c:strRef>
          </c:cat>
          <c:val>
            <c:numRef>
              <c:f>Лист1!$F$21:$F$25</c:f>
              <c:numCache/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85475"/>
          <c:w val="0.426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17</xdr:row>
      <xdr:rowOff>0</xdr:rowOff>
    </xdr:from>
    <xdr:to>
      <xdr:col>11</xdr:col>
      <xdr:colOff>123825</xdr:colOff>
      <xdr:row>27</xdr:row>
      <xdr:rowOff>66675</xdr:rowOff>
    </xdr:to>
    <xdr:graphicFrame>
      <xdr:nvGraphicFramePr>
        <xdr:cNvPr id="1" name="Диаграмма 26"/>
        <xdr:cNvGraphicFramePr/>
      </xdr:nvGraphicFramePr>
      <xdr:xfrm>
        <a:off x="4476750" y="3400425"/>
        <a:ext cx="33623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Z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9.875" style="0" customWidth="1"/>
    <col min="4" max="4" width="9.625" style="0" customWidth="1"/>
    <col min="5" max="5" width="9.75390625" style="0" customWidth="1"/>
    <col min="6" max="6" width="11.375" style="0" customWidth="1"/>
    <col min="8" max="8" width="9.75390625" style="0" customWidth="1"/>
    <col min="9" max="9" width="9.375" style="0" customWidth="1"/>
    <col min="10" max="10" width="7.875" style="0" customWidth="1"/>
    <col min="11" max="11" width="9.00390625" style="0" customWidth="1"/>
    <col min="12" max="12" width="9.625" style="0" customWidth="1"/>
  </cols>
  <sheetData>
    <row r="1" ht="18">
      <c r="A1" s="4" t="s">
        <v>11</v>
      </c>
    </row>
    <row r="2" spans="1:12" ht="12.75">
      <c r="A2" s="3">
        <v>1</v>
      </c>
      <c r="B2" s="3">
        <f>A2+1</f>
        <v>2</v>
      </c>
      <c r="C2" s="3">
        <f aca="true" t="shared" si="0" ref="C2:L2">B2+1</f>
        <v>3</v>
      </c>
      <c r="D2" s="3">
        <f t="shared" si="0"/>
        <v>4</v>
      </c>
      <c r="E2" s="3">
        <f t="shared" si="0"/>
        <v>5</v>
      </c>
      <c r="F2" s="3">
        <f t="shared" si="0"/>
        <v>6</v>
      </c>
      <c r="G2" s="3">
        <f t="shared" si="0"/>
        <v>7</v>
      </c>
      <c r="H2" s="3">
        <f t="shared" si="0"/>
        <v>8</v>
      </c>
      <c r="I2" s="3">
        <f t="shared" si="0"/>
        <v>9</v>
      </c>
      <c r="J2" s="3">
        <f t="shared" si="0"/>
        <v>10</v>
      </c>
      <c r="K2" s="3">
        <f t="shared" si="0"/>
        <v>11</v>
      </c>
      <c r="L2" s="3">
        <f t="shared" si="0"/>
        <v>12</v>
      </c>
    </row>
    <row r="3" spans="1:13" ht="51" customHeight="1">
      <c r="A3" s="9" t="s">
        <v>0</v>
      </c>
      <c r="B3" s="9" t="s">
        <v>8</v>
      </c>
      <c r="C3" s="9" t="s">
        <v>9</v>
      </c>
      <c r="D3" s="9" t="s">
        <v>7</v>
      </c>
      <c r="E3" s="9" t="s">
        <v>1</v>
      </c>
      <c r="F3" s="9" t="s">
        <v>14</v>
      </c>
      <c r="G3" s="9" t="s">
        <v>2</v>
      </c>
      <c r="H3" s="9" t="s">
        <v>3</v>
      </c>
      <c r="I3" s="9" t="s">
        <v>6</v>
      </c>
      <c r="J3" s="9" t="s">
        <v>4</v>
      </c>
      <c r="K3" s="9" t="s">
        <v>5</v>
      </c>
      <c r="L3" s="9" t="s">
        <v>13</v>
      </c>
      <c r="M3" s="1"/>
    </row>
    <row r="6" spans="1:208" ht="12.75">
      <c r="A6" s="2" t="b">
        <v>0</v>
      </c>
      <c r="B6" s="2" t="b">
        <v>0</v>
      </c>
      <c r="C6" s="2" t="b">
        <v>0</v>
      </c>
      <c r="D6" s="2" t="b">
        <v>0</v>
      </c>
      <c r="E6" s="2" t="b">
        <v>0</v>
      </c>
      <c r="F6" s="2" t="b">
        <v>0</v>
      </c>
      <c r="G6" s="2" t="b">
        <v>0</v>
      </c>
      <c r="H6" s="2" t="b">
        <v>0</v>
      </c>
      <c r="I6" s="2" t="b">
        <v>0</v>
      </c>
      <c r="J6" s="2" t="b">
        <v>0</v>
      </c>
      <c r="K6" s="2" t="b">
        <v>0</v>
      </c>
      <c r="L6" s="2" t="b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7" spans="1:20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</row>
    <row r="8" spans="1:208" ht="12.75">
      <c r="A8" s="10" t="s">
        <v>56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</row>
    <row r="9" spans="1:208" ht="14.25" customHeight="1">
      <c r="A9" s="10" t="s">
        <v>57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</row>
    <row r="10" spans="1:208" ht="12.75">
      <c r="A10" s="10" t="s">
        <v>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</row>
    <row r="12" ht="15.75">
      <c r="A12" s="7" t="s">
        <v>10</v>
      </c>
    </row>
    <row r="13" spans="1:14" ht="12.75">
      <c r="A13">
        <f>IF(A6,1,0)</f>
        <v>0</v>
      </c>
      <c r="B13">
        <f>IF(B6,1,0)</f>
        <v>0</v>
      </c>
      <c r="C13">
        <f>IF(C6,1,0)</f>
        <v>0</v>
      </c>
      <c r="D13">
        <f aca="true" t="shared" si="1" ref="D13:L13">IF(D6,1,0)</f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N13" s="5"/>
    </row>
    <row r="15" ht="15.75">
      <c r="A15" s="7" t="s">
        <v>32</v>
      </c>
    </row>
    <row r="16" spans="1:12" ht="12.75">
      <c r="A16">
        <f>SUM(Лист2!$A$3:$A$102)</f>
        <v>3</v>
      </c>
      <c r="B16">
        <f>SUM(Лист2!$B$3:$B$102)</f>
        <v>3</v>
      </c>
      <c r="C16">
        <f>SUM(Лист2!$C$3:$C$102)</f>
        <v>2</v>
      </c>
      <c r="D16">
        <f>SUM(Лист2!$D$3:$D$102)</f>
        <v>3</v>
      </c>
      <c r="E16">
        <f>SUM(Лист2!$E$3:$E$102)</f>
        <v>2</v>
      </c>
      <c r="F16">
        <f>SUM(Лист2!$F$3:$F$102)</f>
        <v>1</v>
      </c>
      <c r="G16">
        <f>SUM(Лист2!$G$3:$G$102)</f>
        <v>3</v>
      </c>
      <c r="H16">
        <f>SUM(Лист2!$H$3:$H$102)</f>
        <v>2</v>
      </c>
      <c r="I16">
        <f>SUM(Лист2!$I$3:$I$102)</f>
        <v>1</v>
      </c>
      <c r="J16">
        <f>SUM(Лист2!$J$3:$J$102)</f>
        <v>1</v>
      </c>
      <c r="K16">
        <f>SUM(Лист2!$K$3:$K$102)</f>
        <v>0</v>
      </c>
      <c r="L16">
        <f>SUM(Лист2!$L$3:$L$102)</f>
        <v>0</v>
      </c>
    </row>
    <row r="18" ht="15.75">
      <c r="A18" s="7" t="s">
        <v>33</v>
      </c>
    </row>
    <row r="19" spans="2:6" ht="12.75">
      <c r="B19" s="8"/>
      <c r="C19" s="8" t="s">
        <v>55</v>
      </c>
      <c r="D19" s="8"/>
      <c r="E19" s="8" t="s">
        <v>42</v>
      </c>
      <c r="F19" s="8" t="s">
        <v>43</v>
      </c>
    </row>
    <row r="20" spans="1:6" ht="12.75">
      <c r="A20" s="8" t="s">
        <v>40</v>
      </c>
      <c r="B20" s="8"/>
      <c r="C20">
        <f>COUNTIF(Лист4!$A$15:$A$114,"&gt;0")</f>
        <v>12</v>
      </c>
      <c r="E20">
        <f>COUNTIF(Лист4!$A$15:$A$114,"=1")</f>
        <v>7</v>
      </c>
      <c r="F20">
        <f>COUNTIF(Лист4!$A$15:$A$114,"=2")</f>
        <v>5</v>
      </c>
    </row>
    <row r="21" spans="1:6" ht="12.75">
      <c r="A21" s="8" t="s">
        <v>51</v>
      </c>
      <c r="B21" s="8"/>
      <c r="C21">
        <f>COUNTIF(Лист4!$B$15:$B$114,"=1")</f>
        <v>1</v>
      </c>
      <c r="E21">
        <f>SUM(Лист4!$D$15:$D$114)</f>
        <v>0</v>
      </c>
      <c r="F21">
        <f>SUM(Лист4!$H$15:$H$114)</f>
        <v>0</v>
      </c>
    </row>
    <row r="22" spans="1:6" ht="12.75">
      <c r="A22" s="8" t="s">
        <v>52</v>
      </c>
      <c r="B22" s="8"/>
      <c r="C22">
        <f>COUNTIF(Лист4!$B$15:$B$114,"=2")</f>
        <v>5</v>
      </c>
      <c r="E22">
        <f>SUM(Лист4!$E$15:$E$114)</f>
        <v>3</v>
      </c>
      <c r="F22">
        <f>SUM(Лист4!$I$15:$I$114)</f>
        <v>2</v>
      </c>
    </row>
    <row r="23" spans="1:6" ht="12.75">
      <c r="A23" s="8" t="s">
        <v>53</v>
      </c>
      <c r="B23" s="8"/>
      <c r="C23">
        <f>COUNTIF(Лист4!$B$15:$B$114,"=3")</f>
        <v>4</v>
      </c>
      <c r="E23">
        <f>SUM(Лист4!$F$15:$F$114)</f>
        <v>1</v>
      </c>
      <c r="F23">
        <f>SUM(Лист4!$J$15:$J$114)</f>
        <v>2</v>
      </c>
    </row>
    <row r="24" spans="1:6" ht="12.75">
      <c r="A24" s="8" t="s">
        <v>54</v>
      </c>
      <c r="B24" s="8"/>
      <c r="C24">
        <f>COUNTIF(Лист4!$B$15:$B$114,"=4")</f>
        <v>2</v>
      </c>
      <c r="E24">
        <f>SUM(Лист4!$G$15:$G$114)</f>
        <v>1</v>
      </c>
      <c r="F24">
        <f>SUM(Лист4!$K$15:$K$114)</f>
        <v>1</v>
      </c>
    </row>
    <row r="25" spans="1:6" ht="12.75">
      <c r="A25" s="8" t="s">
        <v>41</v>
      </c>
      <c r="B25" s="8"/>
      <c r="C25" s="25">
        <f>COUNTIF(Лист4!$C$15:$C$114,"&gt;2")/C20</f>
        <v>0.8333333333333334</v>
      </c>
      <c r="E25" s="15">
        <f>SUM(E21:E24)/E20</f>
        <v>0.7142857142857143</v>
      </c>
      <c r="F25" s="15">
        <f>SUM(F21:F24)/F20</f>
        <v>1</v>
      </c>
    </row>
    <row r="29" ht="15.75">
      <c r="A29" s="7" t="s">
        <v>34</v>
      </c>
    </row>
    <row r="30" spans="2:6" ht="12.75">
      <c r="B30" s="14" t="s">
        <v>39</v>
      </c>
      <c r="C30" s="13" t="s">
        <v>37</v>
      </c>
      <c r="D30" s="13" t="s">
        <v>35</v>
      </c>
      <c r="E30" s="13" t="s">
        <v>36</v>
      </c>
      <c r="F30" s="13" t="s">
        <v>38</v>
      </c>
    </row>
    <row r="31" spans="2:6" ht="12.75">
      <c r="B31" s="14"/>
      <c r="C31" s="13"/>
      <c r="D31" s="13"/>
      <c r="E31" s="13"/>
      <c r="F31" s="13"/>
    </row>
    <row r="32" spans="2:6" ht="12.75">
      <c r="B32" s="14"/>
      <c r="C32" s="13"/>
      <c r="D32" s="13"/>
      <c r="E32" s="13"/>
      <c r="F32" s="13"/>
    </row>
    <row r="33" spans="1:2" ht="12.75">
      <c r="A33" s="14" t="s">
        <v>22</v>
      </c>
      <c r="B33" s="14"/>
    </row>
    <row r="34" spans="1:2" ht="12.75">
      <c r="A34" s="14" t="s">
        <v>23</v>
      </c>
      <c r="B34" s="14"/>
    </row>
    <row r="35" spans="1:2" ht="12.75">
      <c r="A35" s="14" t="s">
        <v>24</v>
      </c>
      <c r="B35" s="14"/>
    </row>
    <row r="36" spans="1:2" ht="12.75">
      <c r="A36" s="14" t="s">
        <v>25</v>
      </c>
      <c r="B36" s="14"/>
    </row>
    <row r="37" spans="1:2" ht="12.75">
      <c r="A37" s="14" t="s">
        <v>26</v>
      </c>
      <c r="B37" s="14"/>
    </row>
  </sheetData>
  <sheetProtection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1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9.875" style="0" customWidth="1"/>
    <col min="6" max="6" width="10.375" style="0" customWidth="1"/>
    <col min="8" max="8" width="9.75390625" style="0" customWidth="1"/>
    <col min="10" max="11" width="7.00390625" style="0" customWidth="1"/>
    <col min="12" max="12" width="7.625" style="0" customWidth="1"/>
  </cols>
  <sheetData>
    <row r="1" ht="18">
      <c r="A1" s="4" t="s">
        <v>27</v>
      </c>
    </row>
    <row r="2" spans="1:12" ht="36">
      <c r="A2" s="33" t="s">
        <v>0</v>
      </c>
      <c r="B2" s="33" t="s">
        <v>8</v>
      </c>
      <c r="C2" s="33" t="s">
        <v>9</v>
      </c>
      <c r="D2" s="33" t="s">
        <v>7</v>
      </c>
      <c r="E2" s="33" t="s">
        <v>1</v>
      </c>
      <c r="F2" s="33" t="s">
        <v>14</v>
      </c>
      <c r="G2" s="33" t="s">
        <v>2</v>
      </c>
      <c r="H2" s="33" t="s">
        <v>3</v>
      </c>
      <c r="I2" s="33" t="s">
        <v>6</v>
      </c>
      <c r="J2" s="33" t="s">
        <v>4</v>
      </c>
      <c r="K2" s="33" t="s">
        <v>5</v>
      </c>
      <c r="L2" s="33" t="s">
        <v>13</v>
      </c>
    </row>
    <row r="3" spans="1:12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1">
        <v>1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1</v>
      </c>
      <c r="H4" s="31">
        <v>1</v>
      </c>
      <c r="I4" s="31">
        <v>0</v>
      </c>
      <c r="J4" s="31">
        <v>0</v>
      </c>
      <c r="K4" s="31">
        <v>0</v>
      </c>
      <c r="L4" s="28">
        <v>0</v>
      </c>
    </row>
    <row r="5" spans="1:12" ht="12.75">
      <c r="A5" s="30">
        <v>0</v>
      </c>
      <c r="B5" s="30">
        <v>1</v>
      </c>
      <c r="C5" s="30">
        <v>1</v>
      </c>
      <c r="D5" s="30">
        <v>1</v>
      </c>
      <c r="E5" s="30">
        <v>1</v>
      </c>
      <c r="F5" s="30">
        <v>1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27">
        <v>0</v>
      </c>
    </row>
    <row r="6" spans="1:12" ht="12.75">
      <c r="A6" s="30">
        <v>1</v>
      </c>
      <c r="B6" s="30">
        <v>1</v>
      </c>
      <c r="C6" s="30">
        <v>1</v>
      </c>
      <c r="D6" s="30">
        <v>1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27">
        <v>0</v>
      </c>
    </row>
    <row r="7" spans="1:12" ht="12.75">
      <c r="A7" s="30">
        <v>0</v>
      </c>
      <c r="B7" s="30">
        <v>1</v>
      </c>
      <c r="C7" s="30">
        <v>0</v>
      </c>
      <c r="D7" s="30">
        <v>0</v>
      </c>
      <c r="E7" s="30">
        <v>0</v>
      </c>
      <c r="F7" s="30">
        <v>0</v>
      </c>
      <c r="G7" s="30">
        <v>1</v>
      </c>
      <c r="H7" s="30">
        <v>0</v>
      </c>
      <c r="I7" s="30">
        <v>1</v>
      </c>
      <c r="J7" s="30">
        <v>1</v>
      </c>
      <c r="K7" s="30">
        <v>0</v>
      </c>
      <c r="L7" s="27">
        <v>0</v>
      </c>
    </row>
    <row r="8" spans="1:12" ht="12.75">
      <c r="A8" s="30">
        <v>1</v>
      </c>
      <c r="B8" s="30">
        <v>0</v>
      </c>
      <c r="C8" s="30">
        <v>0</v>
      </c>
      <c r="D8" s="30">
        <v>1</v>
      </c>
      <c r="E8" s="30">
        <v>0</v>
      </c>
      <c r="F8" s="30">
        <v>0</v>
      </c>
      <c r="G8" s="30">
        <v>1</v>
      </c>
      <c r="H8" s="30">
        <v>1</v>
      </c>
      <c r="I8" s="30">
        <v>0</v>
      </c>
      <c r="J8" s="30">
        <v>0</v>
      </c>
      <c r="K8" s="30">
        <v>0</v>
      </c>
      <c r="L8" s="27">
        <v>0</v>
      </c>
    </row>
    <row r="9" spans="1:12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27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7"/>
    </row>
    <row r="11" spans="1:12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7"/>
    </row>
    <row r="12" spans="1:12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7"/>
    </row>
    <row r="13" spans="1:12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7"/>
    </row>
    <row r="14" spans="1:12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7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8"/>
    </row>
    <row r="16" spans="1:1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8"/>
    </row>
    <row r="17" spans="1:12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8"/>
    </row>
    <row r="18" spans="1:12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8"/>
    </row>
    <row r="19" spans="1:12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28"/>
    </row>
    <row r="20" spans="1:12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8"/>
    </row>
    <row r="21" spans="1:12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8"/>
    </row>
    <row r="22" spans="1:12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8"/>
    </row>
    <row r="23" spans="1:12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8"/>
    </row>
    <row r="24" spans="1:12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8"/>
    </row>
    <row r="25" spans="1:12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8"/>
    </row>
    <row r="26" spans="1:12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8"/>
    </row>
    <row r="27" spans="1:12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8"/>
    </row>
    <row r="28" spans="1:12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8"/>
    </row>
    <row r="29" spans="1:12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27"/>
    </row>
    <row r="30" spans="1:12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7"/>
    </row>
    <row r="31" spans="1:12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27"/>
    </row>
    <row r="32" spans="1:12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7"/>
    </row>
    <row r="33" spans="1:12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7"/>
    </row>
    <row r="34" spans="1:12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7"/>
    </row>
    <row r="35" spans="1:12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7"/>
    </row>
    <row r="36" spans="1:12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27"/>
    </row>
    <row r="37" spans="1:12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7"/>
    </row>
    <row r="38" spans="1:12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7"/>
    </row>
    <row r="39" spans="1:12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27"/>
    </row>
    <row r="40" spans="1:12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27"/>
    </row>
    <row r="41" spans="1:12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27"/>
    </row>
    <row r="42" spans="1:1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27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27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27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27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27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27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27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27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27"/>
    </row>
    <row r="51" spans="1:1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27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27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7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27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27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7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27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27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27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27"/>
    </row>
    <row r="61" spans="1:1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27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27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27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27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27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27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27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27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27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27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27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27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7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27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27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27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27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27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27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27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27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27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27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27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27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27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27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7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7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7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7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27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27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27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27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27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27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27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27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27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27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27"/>
    </row>
    <row r="103" spans="1:12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29"/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16" ht="12.75">
      <c r="A116" s="8" t="s">
        <v>12</v>
      </c>
    </row>
    <row r="117" spans="1:12" ht="12.75">
      <c r="A117">
        <f>SUM($A$4:A115)</f>
        <v>3</v>
      </c>
      <c r="B117">
        <f>SUM(B$6:B115)</f>
        <v>2</v>
      </c>
      <c r="C117">
        <f>SUM(C$6:C115)</f>
        <v>1</v>
      </c>
      <c r="D117">
        <f>SUM(D$6:D115)</f>
        <v>2</v>
      </c>
      <c r="E117">
        <f>SUM(E$6:E115)</f>
        <v>1</v>
      </c>
      <c r="F117">
        <f>SUM(F$6:F115)</f>
        <v>0</v>
      </c>
      <c r="G117">
        <f>SUM(G$6:G115)</f>
        <v>2</v>
      </c>
      <c r="H117">
        <f>SUM(H$6:H115)</f>
        <v>1</v>
      </c>
      <c r="I117">
        <f>SUM(I$6:I115)</f>
        <v>1</v>
      </c>
      <c r="J117">
        <f>SUM(J$6:J115)</f>
        <v>1</v>
      </c>
      <c r="K117">
        <f>SUM(K$6:K115)</f>
        <v>0</v>
      </c>
      <c r="L117">
        <f>SUM(L$6:L115)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0" customWidth="1"/>
    <col min="2" max="2" width="12.75390625" style="0" customWidth="1"/>
    <col min="3" max="3" width="16.00390625" style="0" customWidth="1"/>
    <col min="4" max="4" width="6.00390625" style="0" customWidth="1"/>
    <col min="5" max="5" width="5.875" style="0" customWidth="1"/>
    <col min="6" max="6" width="5.125" style="0" customWidth="1"/>
    <col min="7" max="7" width="5.00390625" style="0" customWidth="1"/>
    <col min="8" max="8" width="5.625" style="0" customWidth="1"/>
    <col min="9" max="9" width="5.375" style="0" customWidth="1"/>
    <col min="10" max="10" width="6.125" style="0" customWidth="1"/>
    <col min="11" max="11" width="5.00390625" style="0" customWidth="1"/>
  </cols>
  <sheetData>
    <row r="1" ht="18">
      <c r="A1" s="4" t="s">
        <v>28</v>
      </c>
    </row>
    <row r="2" spans="1:11" ht="15.75">
      <c r="A2" s="36" t="s">
        <v>50</v>
      </c>
      <c r="B2" s="37"/>
      <c r="C2" s="38"/>
      <c r="D2" s="16" t="s">
        <v>44</v>
      </c>
      <c r="E2" s="17"/>
      <c r="F2" s="17"/>
      <c r="G2" s="18"/>
      <c r="H2" s="19" t="s">
        <v>45</v>
      </c>
      <c r="I2" s="20"/>
      <c r="J2" s="20"/>
      <c r="K2" s="21"/>
    </row>
    <row r="3" spans="1:11" ht="25.5">
      <c r="A3" s="39" t="s">
        <v>29</v>
      </c>
      <c r="B3" s="39" t="s">
        <v>30</v>
      </c>
      <c r="C3" s="39" t="s">
        <v>31</v>
      </c>
      <c r="D3" s="24" t="s">
        <v>48</v>
      </c>
      <c r="E3" s="41" t="s">
        <v>46</v>
      </c>
      <c r="F3" s="41" t="s">
        <v>47</v>
      </c>
      <c r="G3" s="41" t="s">
        <v>49</v>
      </c>
      <c r="H3" s="41" t="s">
        <v>48</v>
      </c>
      <c r="I3" s="41" t="s">
        <v>46</v>
      </c>
      <c r="J3" s="41" t="s">
        <v>47</v>
      </c>
      <c r="K3" s="41" t="s">
        <v>49</v>
      </c>
    </row>
    <row r="4" spans="1:11" ht="12.75">
      <c r="A4" s="39"/>
      <c r="B4" s="39"/>
      <c r="C4" s="39"/>
      <c r="D4" s="43"/>
      <c r="E4" s="43"/>
      <c r="F4" s="43"/>
      <c r="G4" s="43"/>
      <c r="H4" s="43"/>
      <c r="I4" s="43"/>
      <c r="J4" s="43"/>
      <c r="K4" s="43"/>
    </row>
    <row r="5" spans="1:11" ht="12.75">
      <c r="A5" s="42"/>
      <c r="B5" s="42"/>
      <c r="C5" s="42"/>
      <c r="D5" s="43"/>
      <c r="E5" s="43"/>
      <c r="F5" s="43"/>
      <c r="G5" s="43"/>
      <c r="H5" s="43"/>
      <c r="I5" s="43"/>
      <c r="J5" s="43"/>
      <c r="K5" s="43"/>
    </row>
    <row r="6" spans="1:11" ht="12.75">
      <c r="A6" s="42">
        <v>1</v>
      </c>
      <c r="B6" s="42">
        <v>1</v>
      </c>
      <c r="C6" s="42">
        <v>3</v>
      </c>
      <c r="D6" s="22">
        <f aca="true" t="shared" si="0" ref="D6:D15">IF(AND(A6=1,B6=1,C6&gt;2),1,0)</f>
        <v>1</v>
      </c>
      <c r="E6" s="22">
        <f aca="true" t="shared" si="1" ref="E6:E15">IF(AND(A6=1,B6=2,C6&gt;2),1,0)</f>
        <v>0</v>
      </c>
      <c r="F6" s="22">
        <f aca="true" t="shared" si="2" ref="F6:F15">IF(AND(A6=1,B6=3,C6&gt;2),1,0)</f>
        <v>0</v>
      </c>
      <c r="G6" s="22">
        <f aca="true" t="shared" si="3" ref="G6:G15">IF(AND(A6=1,B6=4,C6&gt;2),1,0)</f>
        <v>0</v>
      </c>
      <c r="H6" s="23">
        <f aca="true" t="shared" si="4" ref="H6:H15">IF(AND(A6=2,B6=1,C6&gt;2),1,0)</f>
        <v>0</v>
      </c>
      <c r="I6" s="23">
        <f aca="true" t="shared" si="5" ref="I6:I15">IF(AND(A6=2,B6=2,C6&gt;2),1,0)</f>
        <v>0</v>
      </c>
      <c r="J6" s="23">
        <f aca="true" t="shared" si="6" ref="J6:J15">IF(AND(A6=2,B6=3,C6&gt;2),1,0)</f>
        <v>0</v>
      </c>
      <c r="K6" s="23">
        <f aca="true" t="shared" si="7" ref="K6:K15">IF(AND(A6=2,B6=4,C6&gt;2),1,0)</f>
        <v>0</v>
      </c>
    </row>
    <row r="7" spans="1:11" ht="12.75">
      <c r="A7" s="42">
        <v>1</v>
      </c>
      <c r="B7" s="42">
        <v>1</v>
      </c>
      <c r="C7" s="42">
        <v>4</v>
      </c>
      <c r="D7" s="22">
        <f t="shared" si="0"/>
        <v>1</v>
      </c>
      <c r="E7" s="22">
        <f t="shared" si="1"/>
        <v>0</v>
      </c>
      <c r="F7" s="22">
        <f t="shared" si="2"/>
        <v>0</v>
      </c>
      <c r="G7" s="22">
        <f t="shared" si="3"/>
        <v>0</v>
      </c>
      <c r="H7" s="23">
        <f t="shared" si="4"/>
        <v>0</v>
      </c>
      <c r="I7" s="23">
        <f t="shared" si="5"/>
        <v>0</v>
      </c>
      <c r="J7" s="23">
        <f t="shared" si="6"/>
        <v>0</v>
      </c>
      <c r="K7" s="23">
        <f t="shared" si="7"/>
        <v>0</v>
      </c>
    </row>
    <row r="8" spans="1:11" ht="12.75">
      <c r="A8" s="42">
        <v>2</v>
      </c>
      <c r="B8" s="42">
        <v>1</v>
      </c>
      <c r="C8" s="42">
        <v>3</v>
      </c>
      <c r="D8" s="22">
        <f t="shared" si="0"/>
        <v>0</v>
      </c>
      <c r="E8" s="22">
        <f t="shared" si="1"/>
        <v>0</v>
      </c>
      <c r="F8" s="22">
        <f t="shared" si="2"/>
        <v>0</v>
      </c>
      <c r="G8" s="22">
        <f t="shared" si="3"/>
        <v>0</v>
      </c>
      <c r="H8" s="23">
        <f t="shared" si="4"/>
        <v>1</v>
      </c>
      <c r="I8" s="23">
        <f t="shared" si="5"/>
        <v>0</v>
      </c>
      <c r="J8" s="23">
        <f t="shared" si="6"/>
        <v>0</v>
      </c>
      <c r="K8" s="23">
        <f t="shared" si="7"/>
        <v>0</v>
      </c>
    </row>
    <row r="9" spans="1:11" ht="12.75">
      <c r="A9" s="42">
        <v>1</v>
      </c>
      <c r="B9" s="42">
        <v>4</v>
      </c>
      <c r="C9" s="42">
        <v>1</v>
      </c>
      <c r="D9" s="22">
        <f t="shared" si="0"/>
        <v>0</v>
      </c>
      <c r="E9" s="22">
        <f t="shared" si="1"/>
        <v>0</v>
      </c>
      <c r="F9" s="22">
        <f t="shared" si="2"/>
        <v>0</v>
      </c>
      <c r="G9" s="22">
        <f t="shared" si="3"/>
        <v>0</v>
      </c>
      <c r="H9" s="23">
        <f t="shared" si="4"/>
        <v>0</v>
      </c>
      <c r="I9" s="23">
        <f t="shared" si="5"/>
        <v>0</v>
      </c>
      <c r="J9" s="23">
        <f t="shared" si="6"/>
        <v>0</v>
      </c>
      <c r="K9" s="23">
        <f t="shared" si="7"/>
        <v>0</v>
      </c>
    </row>
    <row r="10" spans="1:11" ht="12.75">
      <c r="A10" s="35">
        <v>1</v>
      </c>
      <c r="B10" s="35">
        <v>2</v>
      </c>
      <c r="C10" s="35">
        <v>5</v>
      </c>
      <c r="D10" s="22">
        <f t="shared" si="0"/>
        <v>0</v>
      </c>
      <c r="E10" s="22">
        <f t="shared" si="1"/>
        <v>1</v>
      </c>
      <c r="F10" s="22">
        <f t="shared" si="2"/>
        <v>0</v>
      </c>
      <c r="G10" s="22">
        <f t="shared" si="3"/>
        <v>0</v>
      </c>
      <c r="H10" s="23">
        <f t="shared" si="4"/>
        <v>0</v>
      </c>
      <c r="I10" s="23">
        <f t="shared" si="5"/>
        <v>0</v>
      </c>
      <c r="J10" s="23">
        <f t="shared" si="6"/>
        <v>0</v>
      </c>
      <c r="K10" s="23">
        <f t="shared" si="7"/>
        <v>0</v>
      </c>
    </row>
    <row r="11" spans="1:11" ht="12.75">
      <c r="A11" s="35">
        <v>2</v>
      </c>
      <c r="B11" s="35">
        <v>3</v>
      </c>
      <c r="C11" s="35">
        <v>2</v>
      </c>
      <c r="D11" s="22">
        <f t="shared" si="0"/>
        <v>0</v>
      </c>
      <c r="E11" s="22">
        <f t="shared" si="1"/>
        <v>0</v>
      </c>
      <c r="F11" s="22">
        <f t="shared" si="2"/>
        <v>0</v>
      </c>
      <c r="G11" s="22">
        <f t="shared" si="3"/>
        <v>0</v>
      </c>
      <c r="H11" s="23">
        <f t="shared" si="4"/>
        <v>0</v>
      </c>
      <c r="I11" s="23">
        <f t="shared" si="5"/>
        <v>0</v>
      </c>
      <c r="J11" s="23">
        <f t="shared" si="6"/>
        <v>0</v>
      </c>
      <c r="K11" s="23">
        <f t="shared" si="7"/>
        <v>0</v>
      </c>
    </row>
    <row r="12" spans="1:14" ht="12.75">
      <c r="A12" s="35">
        <v>2</v>
      </c>
      <c r="B12" s="35">
        <v>3</v>
      </c>
      <c r="C12" s="35">
        <v>2</v>
      </c>
      <c r="D12" s="22">
        <f t="shared" si="0"/>
        <v>0</v>
      </c>
      <c r="E12" s="22">
        <f t="shared" si="1"/>
        <v>0</v>
      </c>
      <c r="F12" s="22">
        <f t="shared" si="2"/>
        <v>0</v>
      </c>
      <c r="G12" s="22">
        <f t="shared" si="3"/>
        <v>0</v>
      </c>
      <c r="H12" s="23">
        <f t="shared" si="4"/>
        <v>0</v>
      </c>
      <c r="I12" s="23">
        <f t="shared" si="5"/>
        <v>0</v>
      </c>
      <c r="J12" s="23">
        <f t="shared" si="6"/>
        <v>0</v>
      </c>
      <c r="K12" s="23">
        <f t="shared" si="7"/>
        <v>0</v>
      </c>
      <c r="L12" s="42">
        <v>1</v>
      </c>
      <c r="M12" s="42">
        <v>1</v>
      </c>
      <c r="N12" s="42">
        <v>3</v>
      </c>
    </row>
    <row r="13" spans="1:11" ht="12.75">
      <c r="A13" s="35">
        <v>2</v>
      </c>
      <c r="B13" s="35">
        <v>3</v>
      </c>
      <c r="C13" s="35">
        <v>2</v>
      </c>
      <c r="D13" s="22">
        <f t="shared" si="0"/>
        <v>0</v>
      </c>
      <c r="E13" s="22">
        <f t="shared" si="1"/>
        <v>0</v>
      </c>
      <c r="F13" s="22">
        <f t="shared" si="2"/>
        <v>0</v>
      </c>
      <c r="G13" s="22">
        <f t="shared" si="3"/>
        <v>0</v>
      </c>
      <c r="H13" s="23">
        <f t="shared" si="4"/>
        <v>0</v>
      </c>
      <c r="I13" s="23">
        <f t="shared" si="5"/>
        <v>0</v>
      </c>
      <c r="J13" s="23">
        <f t="shared" si="6"/>
        <v>0</v>
      </c>
      <c r="K13" s="23">
        <f t="shared" si="7"/>
        <v>0</v>
      </c>
    </row>
    <row r="14" spans="1:11" ht="12.75">
      <c r="A14" s="35">
        <v>1</v>
      </c>
      <c r="B14" s="35">
        <v>2</v>
      </c>
      <c r="C14" s="35">
        <v>3</v>
      </c>
      <c r="D14" s="22">
        <f t="shared" si="0"/>
        <v>0</v>
      </c>
      <c r="E14" s="22">
        <f t="shared" si="1"/>
        <v>1</v>
      </c>
      <c r="F14" s="22">
        <f t="shared" si="2"/>
        <v>0</v>
      </c>
      <c r="G14" s="22">
        <f t="shared" si="3"/>
        <v>0</v>
      </c>
      <c r="H14" s="23">
        <f t="shared" si="4"/>
        <v>0</v>
      </c>
      <c r="I14" s="23">
        <f t="shared" si="5"/>
        <v>0</v>
      </c>
      <c r="J14" s="23">
        <f t="shared" si="6"/>
        <v>0</v>
      </c>
      <c r="K14" s="23">
        <f t="shared" si="7"/>
        <v>0</v>
      </c>
    </row>
    <row r="15" spans="1:11" ht="12.75">
      <c r="A15" s="35">
        <v>1</v>
      </c>
      <c r="B15" s="35">
        <v>2</v>
      </c>
      <c r="C15" s="35">
        <v>4</v>
      </c>
      <c r="D15" s="22">
        <f t="shared" si="0"/>
        <v>0</v>
      </c>
      <c r="E15" s="22">
        <f t="shared" si="1"/>
        <v>1</v>
      </c>
      <c r="F15" s="22">
        <f t="shared" si="2"/>
        <v>0</v>
      </c>
      <c r="G15" s="22">
        <f t="shared" si="3"/>
        <v>0</v>
      </c>
      <c r="H15" s="23">
        <f t="shared" si="4"/>
        <v>0</v>
      </c>
      <c r="I15" s="23">
        <f t="shared" si="5"/>
        <v>0</v>
      </c>
      <c r="J15" s="23">
        <f t="shared" si="6"/>
        <v>0</v>
      </c>
      <c r="K15" s="23">
        <f t="shared" si="7"/>
        <v>0</v>
      </c>
    </row>
    <row r="16" spans="1:11" ht="12.75">
      <c r="A16" s="35">
        <v>1</v>
      </c>
      <c r="B16" s="35">
        <v>3</v>
      </c>
      <c r="C16" s="35">
        <v>1</v>
      </c>
      <c r="D16" s="22">
        <f aca="true" t="shared" si="8" ref="D16:D79">IF(AND(A16=1,B16=1,C16&gt;2),1,0)</f>
        <v>0</v>
      </c>
      <c r="E16" s="22">
        <f aca="true" t="shared" si="9" ref="E16:E79">IF(AND(A16=1,B16=2,C16&gt;2),1,0)</f>
        <v>0</v>
      </c>
      <c r="F16" s="22">
        <f aca="true" t="shared" si="10" ref="F16:F79">IF(AND(A16=1,B16=3,C16&gt;2),1,0)</f>
        <v>0</v>
      </c>
      <c r="G16" s="22">
        <f aca="true" t="shared" si="11" ref="G16:G79">IF(AND(A16=1,B16=4,C16&gt;2),1,0)</f>
        <v>0</v>
      </c>
      <c r="H16" s="23">
        <f aca="true" t="shared" si="12" ref="H16:H79">IF(AND(A16=2,B16=1,C16&gt;2),1,0)</f>
        <v>0</v>
      </c>
      <c r="I16" s="23">
        <f aca="true" t="shared" si="13" ref="I16:I79">IF(AND(A16=2,B16=2,C16&gt;2),1,0)</f>
        <v>0</v>
      </c>
      <c r="J16" s="23">
        <f aca="true" t="shared" si="14" ref="J16:J79">IF(AND(A16=2,B16=3,C16&gt;2),1,0)</f>
        <v>0</v>
      </c>
      <c r="K16" s="23">
        <f aca="true" t="shared" si="15" ref="K16:K79">IF(AND(A16=2,B16=4,C16&gt;2),1,0)</f>
        <v>0</v>
      </c>
    </row>
    <row r="17" spans="1:11" ht="12.75">
      <c r="A17" s="35">
        <v>2</v>
      </c>
      <c r="B17" s="35">
        <v>2</v>
      </c>
      <c r="C17" s="35">
        <v>3</v>
      </c>
      <c r="D17" s="22">
        <f t="shared" si="8"/>
        <v>0</v>
      </c>
      <c r="E17" s="22">
        <f t="shared" si="9"/>
        <v>0</v>
      </c>
      <c r="F17" s="22">
        <f t="shared" si="10"/>
        <v>0</v>
      </c>
      <c r="G17" s="22">
        <f t="shared" si="11"/>
        <v>0</v>
      </c>
      <c r="H17" s="23">
        <f t="shared" si="12"/>
        <v>0</v>
      </c>
      <c r="I17" s="23">
        <f t="shared" si="13"/>
        <v>1</v>
      </c>
      <c r="J17" s="23">
        <f t="shared" si="14"/>
        <v>0</v>
      </c>
      <c r="K17" s="23">
        <f t="shared" si="15"/>
        <v>0</v>
      </c>
    </row>
    <row r="18" spans="1:11" ht="12.75">
      <c r="A18" s="35">
        <v>1</v>
      </c>
      <c r="B18" s="35">
        <v>4</v>
      </c>
      <c r="C18" s="35">
        <v>3</v>
      </c>
      <c r="D18" s="22">
        <f t="shared" si="8"/>
        <v>0</v>
      </c>
      <c r="E18" s="22">
        <f t="shared" si="9"/>
        <v>0</v>
      </c>
      <c r="F18" s="22">
        <f t="shared" si="10"/>
        <v>0</v>
      </c>
      <c r="G18" s="22">
        <f t="shared" si="11"/>
        <v>1</v>
      </c>
      <c r="H18" s="23">
        <f t="shared" si="12"/>
        <v>0</v>
      </c>
      <c r="I18" s="23">
        <f t="shared" si="13"/>
        <v>0</v>
      </c>
      <c r="J18" s="23">
        <f t="shared" si="14"/>
        <v>0</v>
      </c>
      <c r="K18" s="23">
        <f t="shared" si="15"/>
        <v>0</v>
      </c>
    </row>
    <row r="19" spans="1:11" ht="12.75">
      <c r="A19" s="35">
        <v>2</v>
      </c>
      <c r="B19" s="35">
        <v>2</v>
      </c>
      <c r="C19" s="35">
        <v>3</v>
      </c>
      <c r="D19" s="22">
        <f t="shared" si="8"/>
        <v>0</v>
      </c>
      <c r="E19" s="22">
        <f t="shared" si="9"/>
        <v>0</v>
      </c>
      <c r="F19" s="22">
        <f t="shared" si="10"/>
        <v>0</v>
      </c>
      <c r="G19" s="22">
        <f t="shared" si="11"/>
        <v>0</v>
      </c>
      <c r="H19" s="23">
        <f t="shared" si="12"/>
        <v>0</v>
      </c>
      <c r="I19" s="23">
        <f t="shared" si="13"/>
        <v>1</v>
      </c>
      <c r="J19" s="23">
        <f t="shared" si="14"/>
        <v>0</v>
      </c>
      <c r="K19" s="23">
        <f t="shared" si="15"/>
        <v>0</v>
      </c>
    </row>
    <row r="20" spans="1:11" ht="12.75">
      <c r="A20" s="35">
        <v>1</v>
      </c>
      <c r="B20" s="35">
        <v>3</v>
      </c>
      <c r="C20" s="35">
        <v>4</v>
      </c>
      <c r="D20" s="22">
        <f t="shared" si="8"/>
        <v>0</v>
      </c>
      <c r="E20" s="22">
        <f t="shared" si="9"/>
        <v>0</v>
      </c>
      <c r="F20" s="22">
        <f t="shared" si="10"/>
        <v>1</v>
      </c>
      <c r="G20" s="22">
        <f t="shared" si="11"/>
        <v>0</v>
      </c>
      <c r="H20" s="23">
        <f t="shared" si="12"/>
        <v>0</v>
      </c>
      <c r="I20" s="23">
        <f t="shared" si="13"/>
        <v>0</v>
      </c>
      <c r="J20" s="23">
        <f t="shared" si="14"/>
        <v>0</v>
      </c>
      <c r="K20" s="23">
        <f t="shared" si="15"/>
        <v>0</v>
      </c>
    </row>
    <row r="21" spans="1:11" ht="12.75">
      <c r="A21" s="35">
        <v>2</v>
      </c>
      <c r="B21" s="35">
        <v>4</v>
      </c>
      <c r="C21" s="35">
        <v>5</v>
      </c>
      <c r="D21" s="22">
        <f t="shared" si="8"/>
        <v>0</v>
      </c>
      <c r="E21" s="22">
        <f t="shared" si="9"/>
        <v>0</v>
      </c>
      <c r="F21" s="22">
        <f t="shared" si="10"/>
        <v>0</v>
      </c>
      <c r="G21" s="22">
        <f t="shared" si="11"/>
        <v>0</v>
      </c>
      <c r="H21" s="23">
        <f t="shared" si="12"/>
        <v>0</v>
      </c>
      <c r="I21" s="23">
        <f t="shared" si="13"/>
        <v>0</v>
      </c>
      <c r="J21" s="23">
        <f t="shared" si="14"/>
        <v>0</v>
      </c>
      <c r="K21" s="23">
        <f t="shared" si="15"/>
        <v>1</v>
      </c>
    </row>
    <row r="22" spans="1:11" ht="12.75">
      <c r="A22" s="35">
        <v>2</v>
      </c>
      <c r="B22" s="35">
        <v>3</v>
      </c>
      <c r="C22" s="35">
        <v>3</v>
      </c>
      <c r="D22" s="22">
        <f t="shared" si="8"/>
        <v>0</v>
      </c>
      <c r="E22" s="22">
        <f t="shared" si="9"/>
        <v>0</v>
      </c>
      <c r="F22" s="22">
        <f t="shared" si="10"/>
        <v>0</v>
      </c>
      <c r="G22" s="22">
        <f t="shared" si="11"/>
        <v>0</v>
      </c>
      <c r="H22" s="23">
        <f t="shared" si="12"/>
        <v>0</v>
      </c>
      <c r="I22" s="23">
        <f t="shared" si="13"/>
        <v>0</v>
      </c>
      <c r="J22" s="23">
        <f t="shared" si="14"/>
        <v>1</v>
      </c>
      <c r="K22" s="23">
        <f t="shared" si="15"/>
        <v>0</v>
      </c>
    </row>
    <row r="23" spans="1:11" ht="12.75">
      <c r="A23" s="35">
        <v>1</v>
      </c>
      <c r="B23" s="35">
        <v>1</v>
      </c>
      <c r="C23" s="35">
        <v>2</v>
      </c>
      <c r="D23" s="22">
        <f t="shared" si="8"/>
        <v>0</v>
      </c>
      <c r="E23" s="22">
        <f t="shared" si="9"/>
        <v>0</v>
      </c>
      <c r="F23" s="22">
        <f t="shared" si="10"/>
        <v>0</v>
      </c>
      <c r="G23" s="22">
        <f t="shared" si="11"/>
        <v>0</v>
      </c>
      <c r="H23" s="23">
        <f t="shared" si="12"/>
        <v>0</v>
      </c>
      <c r="I23" s="23">
        <f t="shared" si="13"/>
        <v>0</v>
      </c>
      <c r="J23" s="23">
        <f t="shared" si="14"/>
        <v>0</v>
      </c>
      <c r="K23" s="23">
        <f t="shared" si="15"/>
        <v>0</v>
      </c>
    </row>
    <row r="24" spans="1:11" ht="12.75">
      <c r="A24" s="35">
        <v>1</v>
      </c>
      <c r="B24" s="35">
        <v>2</v>
      </c>
      <c r="C24" s="35">
        <v>3</v>
      </c>
      <c r="D24" s="22">
        <f t="shared" si="8"/>
        <v>0</v>
      </c>
      <c r="E24" s="22">
        <f t="shared" si="9"/>
        <v>1</v>
      </c>
      <c r="F24" s="22">
        <f t="shared" si="10"/>
        <v>0</v>
      </c>
      <c r="G24" s="22">
        <f t="shared" si="11"/>
        <v>0</v>
      </c>
      <c r="H24" s="23">
        <f t="shared" si="12"/>
        <v>0</v>
      </c>
      <c r="I24" s="23">
        <f t="shared" si="13"/>
        <v>0</v>
      </c>
      <c r="J24" s="23">
        <f t="shared" si="14"/>
        <v>0</v>
      </c>
      <c r="K24" s="23">
        <f t="shared" si="15"/>
        <v>0</v>
      </c>
    </row>
    <row r="25" spans="1:11" ht="12.75">
      <c r="A25" s="35">
        <v>1</v>
      </c>
      <c r="B25" s="35">
        <v>2</v>
      </c>
      <c r="C25" s="35">
        <v>5</v>
      </c>
      <c r="D25" s="22">
        <f t="shared" si="8"/>
        <v>0</v>
      </c>
      <c r="E25" s="22">
        <f t="shared" si="9"/>
        <v>1</v>
      </c>
      <c r="F25" s="22">
        <f t="shared" si="10"/>
        <v>0</v>
      </c>
      <c r="G25" s="22">
        <f t="shared" si="11"/>
        <v>0</v>
      </c>
      <c r="H25" s="23">
        <f t="shared" si="12"/>
        <v>0</v>
      </c>
      <c r="I25" s="23">
        <f t="shared" si="13"/>
        <v>0</v>
      </c>
      <c r="J25" s="23">
        <f t="shared" si="14"/>
        <v>0</v>
      </c>
      <c r="K25" s="23">
        <f t="shared" si="15"/>
        <v>0</v>
      </c>
    </row>
    <row r="26" spans="1:11" ht="12.75">
      <c r="A26" s="35">
        <v>2</v>
      </c>
      <c r="B26" s="35">
        <v>3</v>
      </c>
      <c r="C26" s="35">
        <v>4</v>
      </c>
      <c r="D26" s="22">
        <f t="shared" si="8"/>
        <v>0</v>
      </c>
      <c r="E26" s="22">
        <f t="shared" si="9"/>
        <v>0</v>
      </c>
      <c r="F26" s="22">
        <f t="shared" si="10"/>
        <v>0</v>
      </c>
      <c r="G26" s="22">
        <f t="shared" si="11"/>
        <v>0</v>
      </c>
      <c r="H26" s="23">
        <f t="shared" si="12"/>
        <v>0</v>
      </c>
      <c r="I26" s="23">
        <f t="shared" si="13"/>
        <v>0</v>
      </c>
      <c r="J26" s="23">
        <f t="shared" si="14"/>
        <v>1</v>
      </c>
      <c r="K26" s="23">
        <f t="shared" si="15"/>
        <v>0</v>
      </c>
    </row>
    <row r="27" spans="1:11" ht="12.75">
      <c r="A27" s="39"/>
      <c r="B27" s="39"/>
      <c r="C27" s="39"/>
      <c r="D27" s="22">
        <f t="shared" si="8"/>
        <v>0</v>
      </c>
      <c r="E27" s="22">
        <f t="shared" si="9"/>
        <v>0</v>
      </c>
      <c r="F27" s="22">
        <f t="shared" si="10"/>
        <v>0</v>
      </c>
      <c r="G27" s="22">
        <f t="shared" si="11"/>
        <v>0</v>
      </c>
      <c r="H27" s="23">
        <f t="shared" si="12"/>
        <v>0</v>
      </c>
      <c r="I27" s="23">
        <f t="shared" si="13"/>
        <v>0</v>
      </c>
      <c r="J27" s="23">
        <f t="shared" si="14"/>
        <v>0</v>
      </c>
      <c r="K27" s="23">
        <f t="shared" si="15"/>
        <v>0</v>
      </c>
    </row>
    <row r="28" spans="1:11" ht="12.75">
      <c r="A28" s="35"/>
      <c r="B28" s="35"/>
      <c r="C28" s="35"/>
      <c r="D28" s="22">
        <f t="shared" si="8"/>
        <v>0</v>
      </c>
      <c r="E28" s="22">
        <f t="shared" si="9"/>
        <v>0</v>
      </c>
      <c r="F28" s="22">
        <f t="shared" si="10"/>
        <v>0</v>
      </c>
      <c r="G28" s="22">
        <f t="shared" si="11"/>
        <v>0</v>
      </c>
      <c r="H28" s="23">
        <f t="shared" si="12"/>
        <v>0</v>
      </c>
      <c r="I28" s="23">
        <f t="shared" si="13"/>
        <v>0</v>
      </c>
      <c r="J28" s="23">
        <f t="shared" si="14"/>
        <v>0</v>
      </c>
      <c r="K28" s="23">
        <f t="shared" si="15"/>
        <v>0</v>
      </c>
    </row>
    <row r="29" spans="1:11" ht="18">
      <c r="A29" s="40"/>
      <c r="B29" s="35"/>
      <c r="C29" s="35"/>
      <c r="D29" s="22">
        <f t="shared" si="8"/>
        <v>0</v>
      </c>
      <c r="E29" s="22">
        <f t="shared" si="9"/>
        <v>0</v>
      </c>
      <c r="F29" s="22">
        <f t="shared" si="10"/>
        <v>0</v>
      </c>
      <c r="G29" s="22">
        <f t="shared" si="11"/>
        <v>0</v>
      </c>
      <c r="H29" s="23">
        <f t="shared" si="12"/>
        <v>0</v>
      </c>
      <c r="I29" s="23">
        <f t="shared" si="13"/>
        <v>0</v>
      </c>
      <c r="J29" s="23">
        <f t="shared" si="14"/>
        <v>0</v>
      </c>
      <c r="K29" s="23">
        <f t="shared" si="15"/>
        <v>0</v>
      </c>
    </row>
    <row r="30" spans="1:11" ht="12.75">
      <c r="A30" s="35"/>
      <c r="B30" s="35"/>
      <c r="C30" s="35"/>
      <c r="D30" s="22">
        <f t="shared" si="8"/>
        <v>0</v>
      </c>
      <c r="E30" s="22">
        <f t="shared" si="9"/>
        <v>0</v>
      </c>
      <c r="F30" s="22">
        <f t="shared" si="10"/>
        <v>0</v>
      </c>
      <c r="G30" s="22">
        <f t="shared" si="11"/>
        <v>0</v>
      </c>
      <c r="H30" s="23">
        <f t="shared" si="12"/>
        <v>0</v>
      </c>
      <c r="I30" s="23">
        <f t="shared" si="13"/>
        <v>0</v>
      </c>
      <c r="J30" s="23">
        <f t="shared" si="14"/>
        <v>0</v>
      </c>
      <c r="K30" s="23">
        <f t="shared" si="15"/>
        <v>0</v>
      </c>
    </row>
    <row r="31" spans="1:11" ht="18">
      <c r="A31" s="40"/>
      <c r="B31" s="35"/>
      <c r="C31" s="35"/>
      <c r="D31" s="22">
        <f t="shared" si="8"/>
        <v>0</v>
      </c>
      <c r="E31" s="22">
        <f t="shared" si="9"/>
        <v>0</v>
      </c>
      <c r="F31" s="22">
        <f t="shared" si="10"/>
        <v>0</v>
      </c>
      <c r="G31" s="22">
        <f t="shared" si="11"/>
        <v>0</v>
      </c>
      <c r="H31" s="23">
        <f t="shared" si="12"/>
        <v>0</v>
      </c>
      <c r="I31" s="23">
        <f t="shared" si="13"/>
        <v>0</v>
      </c>
      <c r="J31" s="23">
        <f t="shared" si="14"/>
        <v>0</v>
      </c>
      <c r="K31" s="23">
        <f t="shared" si="15"/>
        <v>0</v>
      </c>
    </row>
    <row r="32" spans="1:11" ht="18">
      <c r="A32" s="40"/>
      <c r="B32" s="35"/>
      <c r="C32" s="35"/>
      <c r="D32" s="22">
        <f t="shared" si="8"/>
        <v>0</v>
      </c>
      <c r="E32" s="22">
        <f t="shared" si="9"/>
        <v>0</v>
      </c>
      <c r="F32" s="22">
        <f t="shared" si="10"/>
        <v>0</v>
      </c>
      <c r="G32" s="22">
        <f t="shared" si="11"/>
        <v>0</v>
      </c>
      <c r="H32" s="23">
        <f t="shared" si="12"/>
        <v>0</v>
      </c>
      <c r="I32" s="23">
        <f t="shared" si="13"/>
        <v>0</v>
      </c>
      <c r="J32" s="23">
        <f t="shared" si="14"/>
        <v>0</v>
      </c>
      <c r="K32" s="23">
        <f t="shared" si="15"/>
        <v>0</v>
      </c>
    </row>
    <row r="33" spans="1:11" ht="12.75">
      <c r="A33" s="35"/>
      <c r="B33" s="35"/>
      <c r="C33" s="35"/>
      <c r="D33" s="22">
        <f t="shared" si="8"/>
        <v>0</v>
      </c>
      <c r="E33" s="22">
        <f t="shared" si="9"/>
        <v>0</v>
      </c>
      <c r="F33" s="22">
        <f t="shared" si="10"/>
        <v>0</v>
      </c>
      <c r="G33" s="22">
        <f t="shared" si="11"/>
        <v>0</v>
      </c>
      <c r="H33" s="23">
        <f t="shared" si="12"/>
        <v>0</v>
      </c>
      <c r="I33" s="23">
        <f t="shared" si="13"/>
        <v>0</v>
      </c>
      <c r="J33" s="23">
        <f t="shared" si="14"/>
        <v>0</v>
      </c>
      <c r="K33" s="23">
        <f t="shared" si="15"/>
        <v>0</v>
      </c>
    </row>
    <row r="34" spans="1:11" ht="12.75">
      <c r="A34" s="35"/>
      <c r="B34" s="35"/>
      <c r="C34" s="35"/>
      <c r="D34" s="22">
        <f t="shared" si="8"/>
        <v>0</v>
      </c>
      <c r="E34" s="22">
        <f t="shared" si="9"/>
        <v>0</v>
      </c>
      <c r="F34" s="22">
        <f t="shared" si="10"/>
        <v>0</v>
      </c>
      <c r="G34" s="22">
        <f t="shared" si="11"/>
        <v>0</v>
      </c>
      <c r="H34" s="23">
        <f t="shared" si="12"/>
        <v>0</v>
      </c>
      <c r="I34" s="23">
        <f t="shared" si="13"/>
        <v>0</v>
      </c>
      <c r="J34" s="23">
        <f t="shared" si="14"/>
        <v>0</v>
      </c>
      <c r="K34" s="23">
        <f t="shared" si="15"/>
        <v>0</v>
      </c>
    </row>
    <row r="35" spans="1:11" ht="12.75">
      <c r="A35" s="35"/>
      <c r="B35" s="35"/>
      <c r="C35" s="35"/>
      <c r="D35" s="22">
        <f t="shared" si="8"/>
        <v>0</v>
      </c>
      <c r="E35" s="22">
        <f t="shared" si="9"/>
        <v>0</v>
      </c>
      <c r="F35" s="22">
        <f t="shared" si="10"/>
        <v>0</v>
      </c>
      <c r="G35" s="22">
        <f t="shared" si="11"/>
        <v>0</v>
      </c>
      <c r="H35" s="23">
        <f t="shared" si="12"/>
        <v>0</v>
      </c>
      <c r="I35" s="23">
        <f t="shared" si="13"/>
        <v>0</v>
      </c>
      <c r="J35" s="23">
        <f t="shared" si="14"/>
        <v>0</v>
      </c>
      <c r="K35" s="23">
        <f t="shared" si="15"/>
        <v>0</v>
      </c>
    </row>
    <row r="36" spans="1:11" ht="12.75">
      <c r="A36" s="35"/>
      <c r="B36" s="35"/>
      <c r="C36" s="35"/>
      <c r="D36" s="22">
        <f t="shared" si="8"/>
        <v>0</v>
      </c>
      <c r="E36" s="22">
        <f t="shared" si="9"/>
        <v>0</v>
      </c>
      <c r="F36" s="22">
        <f t="shared" si="10"/>
        <v>0</v>
      </c>
      <c r="G36" s="22">
        <f t="shared" si="11"/>
        <v>0</v>
      </c>
      <c r="H36" s="23">
        <f t="shared" si="12"/>
        <v>0</v>
      </c>
      <c r="I36" s="23">
        <f t="shared" si="13"/>
        <v>0</v>
      </c>
      <c r="J36" s="23">
        <f t="shared" si="14"/>
        <v>0</v>
      </c>
      <c r="K36" s="23">
        <f t="shared" si="15"/>
        <v>0</v>
      </c>
    </row>
    <row r="37" spans="1:11" ht="12.75">
      <c r="A37" s="35"/>
      <c r="B37" s="35"/>
      <c r="C37" s="35"/>
      <c r="D37" s="22">
        <f t="shared" si="8"/>
        <v>0</v>
      </c>
      <c r="E37" s="22">
        <f t="shared" si="9"/>
        <v>0</v>
      </c>
      <c r="F37" s="22">
        <f t="shared" si="10"/>
        <v>0</v>
      </c>
      <c r="G37" s="22">
        <f t="shared" si="11"/>
        <v>0</v>
      </c>
      <c r="H37" s="23">
        <f t="shared" si="12"/>
        <v>0</v>
      </c>
      <c r="I37" s="23">
        <f t="shared" si="13"/>
        <v>0</v>
      </c>
      <c r="J37" s="23">
        <f t="shared" si="14"/>
        <v>0</v>
      </c>
      <c r="K37" s="23">
        <f t="shared" si="15"/>
        <v>0</v>
      </c>
    </row>
    <row r="38" spans="1:11" ht="12.75">
      <c r="A38" s="35"/>
      <c r="B38" s="35"/>
      <c r="C38" s="35"/>
      <c r="D38" s="22">
        <f t="shared" si="8"/>
        <v>0</v>
      </c>
      <c r="E38" s="22">
        <f t="shared" si="9"/>
        <v>0</v>
      </c>
      <c r="F38" s="22">
        <f t="shared" si="10"/>
        <v>0</v>
      </c>
      <c r="G38" s="22">
        <f t="shared" si="11"/>
        <v>0</v>
      </c>
      <c r="H38" s="23">
        <f t="shared" si="12"/>
        <v>0</v>
      </c>
      <c r="I38" s="23">
        <f t="shared" si="13"/>
        <v>0</v>
      </c>
      <c r="J38" s="23">
        <f t="shared" si="14"/>
        <v>0</v>
      </c>
      <c r="K38" s="23">
        <f t="shared" si="15"/>
        <v>0</v>
      </c>
    </row>
    <row r="39" spans="1:11" ht="12.75">
      <c r="A39" s="35"/>
      <c r="B39" s="35"/>
      <c r="C39" s="35"/>
      <c r="D39" s="22">
        <f t="shared" si="8"/>
        <v>0</v>
      </c>
      <c r="E39" s="22">
        <f t="shared" si="9"/>
        <v>0</v>
      </c>
      <c r="F39" s="22">
        <f t="shared" si="10"/>
        <v>0</v>
      </c>
      <c r="G39" s="22">
        <f t="shared" si="11"/>
        <v>0</v>
      </c>
      <c r="H39" s="23">
        <f t="shared" si="12"/>
        <v>0</v>
      </c>
      <c r="I39" s="23">
        <f t="shared" si="13"/>
        <v>0</v>
      </c>
      <c r="J39" s="23">
        <f t="shared" si="14"/>
        <v>0</v>
      </c>
      <c r="K39" s="23">
        <f t="shared" si="15"/>
        <v>0</v>
      </c>
    </row>
    <row r="40" spans="1:11" ht="12.75">
      <c r="A40" s="35"/>
      <c r="B40" s="35"/>
      <c r="C40" s="35"/>
      <c r="D40" s="22">
        <f t="shared" si="8"/>
        <v>0</v>
      </c>
      <c r="E40" s="22">
        <f t="shared" si="9"/>
        <v>0</v>
      </c>
      <c r="F40" s="22">
        <f t="shared" si="10"/>
        <v>0</v>
      </c>
      <c r="G40" s="22">
        <f t="shared" si="11"/>
        <v>0</v>
      </c>
      <c r="H40" s="23">
        <f t="shared" si="12"/>
        <v>0</v>
      </c>
      <c r="I40" s="23">
        <f t="shared" si="13"/>
        <v>0</v>
      </c>
      <c r="J40" s="23">
        <f t="shared" si="14"/>
        <v>0</v>
      </c>
      <c r="K40" s="23">
        <f t="shared" si="15"/>
        <v>0</v>
      </c>
    </row>
    <row r="41" spans="1:11" ht="12.75">
      <c r="A41" s="35"/>
      <c r="B41" s="35"/>
      <c r="C41" s="35"/>
      <c r="D41" s="22">
        <f t="shared" si="8"/>
        <v>0</v>
      </c>
      <c r="E41" s="22">
        <f t="shared" si="9"/>
        <v>0</v>
      </c>
      <c r="F41" s="22">
        <f t="shared" si="10"/>
        <v>0</v>
      </c>
      <c r="G41" s="22">
        <f t="shared" si="11"/>
        <v>0</v>
      </c>
      <c r="H41" s="23">
        <f t="shared" si="12"/>
        <v>0</v>
      </c>
      <c r="I41" s="23">
        <f t="shared" si="13"/>
        <v>0</v>
      </c>
      <c r="J41" s="23">
        <f t="shared" si="14"/>
        <v>0</v>
      </c>
      <c r="K41" s="23">
        <f t="shared" si="15"/>
        <v>0</v>
      </c>
    </row>
    <row r="42" spans="1:11" ht="12.75">
      <c r="A42" s="35"/>
      <c r="B42" s="35"/>
      <c r="C42" s="35"/>
      <c r="D42" s="22">
        <f t="shared" si="8"/>
        <v>0</v>
      </c>
      <c r="E42" s="22">
        <f t="shared" si="9"/>
        <v>0</v>
      </c>
      <c r="F42" s="22">
        <f t="shared" si="10"/>
        <v>0</v>
      </c>
      <c r="G42" s="22">
        <f t="shared" si="11"/>
        <v>0</v>
      </c>
      <c r="H42" s="23">
        <f t="shared" si="12"/>
        <v>0</v>
      </c>
      <c r="I42" s="23">
        <f t="shared" si="13"/>
        <v>0</v>
      </c>
      <c r="J42" s="23">
        <f t="shared" si="14"/>
        <v>0</v>
      </c>
      <c r="K42" s="23">
        <f t="shared" si="15"/>
        <v>0</v>
      </c>
    </row>
    <row r="43" spans="1:11" ht="12.75">
      <c r="A43" s="35"/>
      <c r="B43" s="35"/>
      <c r="C43" s="35"/>
      <c r="D43" s="22">
        <f t="shared" si="8"/>
        <v>0</v>
      </c>
      <c r="E43" s="22">
        <f t="shared" si="9"/>
        <v>0</v>
      </c>
      <c r="F43" s="22">
        <f t="shared" si="10"/>
        <v>0</v>
      </c>
      <c r="G43" s="22">
        <f t="shared" si="11"/>
        <v>0</v>
      </c>
      <c r="H43" s="23">
        <f t="shared" si="12"/>
        <v>0</v>
      </c>
      <c r="I43" s="23">
        <f t="shared" si="13"/>
        <v>0</v>
      </c>
      <c r="J43" s="23">
        <f t="shared" si="14"/>
        <v>0</v>
      </c>
      <c r="K43" s="23">
        <f t="shared" si="15"/>
        <v>0</v>
      </c>
    </row>
    <row r="44" spans="1:11" ht="12.75">
      <c r="A44" s="35"/>
      <c r="B44" s="35"/>
      <c r="C44" s="35"/>
      <c r="D44" s="22">
        <f t="shared" si="8"/>
        <v>0</v>
      </c>
      <c r="E44" s="22">
        <f t="shared" si="9"/>
        <v>0</v>
      </c>
      <c r="F44" s="22">
        <f t="shared" si="10"/>
        <v>0</v>
      </c>
      <c r="G44" s="22">
        <f t="shared" si="11"/>
        <v>0</v>
      </c>
      <c r="H44" s="23">
        <f t="shared" si="12"/>
        <v>0</v>
      </c>
      <c r="I44" s="23">
        <f t="shared" si="13"/>
        <v>0</v>
      </c>
      <c r="J44" s="23">
        <f t="shared" si="14"/>
        <v>0</v>
      </c>
      <c r="K44" s="23">
        <f t="shared" si="15"/>
        <v>0</v>
      </c>
    </row>
    <row r="45" spans="1:11" ht="12.75">
      <c r="A45" s="35"/>
      <c r="B45" s="35"/>
      <c r="C45" s="35"/>
      <c r="D45" s="22">
        <f t="shared" si="8"/>
        <v>0</v>
      </c>
      <c r="E45" s="22">
        <f t="shared" si="9"/>
        <v>0</v>
      </c>
      <c r="F45" s="22">
        <f t="shared" si="10"/>
        <v>0</v>
      </c>
      <c r="G45" s="22">
        <f t="shared" si="11"/>
        <v>0</v>
      </c>
      <c r="H45" s="23">
        <f t="shared" si="12"/>
        <v>0</v>
      </c>
      <c r="I45" s="23">
        <f t="shared" si="13"/>
        <v>0</v>
      </c>
      <c r="J45" s="23">
        <f t="shared" si="14"/>
        <v>0</v>
      </c>
      <c r="K45" s="23">
        <f t="shared" si="15"/>
        <v>0</v>
      </c>
    </row>
    <row r="46" spans="1:11" ht="12.75">
      <c r="A46" s="35"/>
      <c r="B46" s="35"/>
      <c r="C46" s="35"/>
      <c r="D46" s="22">
        <f t="shared" si="8"/>
        <v>0</v>
      </c>
      <c r="E46" s="22">
        <f t="shared" si="9"/>
        <v>0</v>
      </c>
      <c r="F46" s="22">
        <f t="shared" si="10"/>
        <v>0</v>
      </c>
      <c r="G46" s="22">
        <f t="shared" si="11"/>
        <v>0</v>
      </c>
      <c r="H46" s="23">
        <f t="shared" si="12"/>
        <v>0</v>
      </c>
      <c r="I46" s="23">
        <f t="shared" si="13"/>
        <v>0</v>
      </c>
      <c r="J46" s="23">
        <f t="shared" si="14"/>
        <v>0</v>
      </c>
      <c r="K46" s="23">
        <f t="shared" si="15"/>
        <v>0</v>
      </c>
    </row>
    <row r="47" spans="1:11" ht="12.75">
      <c r="A47" s="35"/>
      <c r="B47" s="35"/>
      <c r="C47" s="35"/>
      <c r="D47" s="22">
        <f t="shared" si="8"/>
        <v>0</v>
      </c>
      <c r="E47" s="22">
        <f t="shared" si="9"/>
        <v>0</v>
      </c>
      <c r="F47" s="22">
        <f t="shared" si="10"/>
        <v>0</v>
      </c>
      <c r="G47" s="22">
        <f t="shared" si="11"/>
        <v>0</v>
      </c>
      <c r="H47" s="23">
        <f t="shared" si="12"/>
        <v>0</v>
      </c>
      <c r="I47" s="23">
        <f t="shared" si="13"/>
        <v>0</v>
      </c>
      <c r="J47" s="23">
        <f t="shared" si="14"/>
        <v>0</v>
      </c>
      <c r="K47" s="23">
        <f t="shared" si="15"/>
        <v>0</v>
      </c>
    </row>
    <row r="48" spans="1:11" ht="12.75">
      <c r="A48" s="35"/>
      <c r="B48" s="35"/>
      <c r="C48" s="35"/>
      <c r="D48" s="22">
        <f t="shared" si="8"/>
        <v>0</v>
      </c>
      <c r="E48" s="22">
        <f t="shared" si="9"/>
        <v>0</v>
      </c>
      <c r="F48" s="22">
        <f t="shared" si="10"/>
        <v>0</v>
      </c>
      <c r="G48" s="22">
        <f t="shared" si="11"/>
        <v>0</v>
      </c>
      <c r="H48" s="23">
        <f t="shared" si="12"/>
        <v>0</v>
      </c>
      <c r="I48" s="23">
        <f t="shared" si="13"/>
        <v>0</v>
      </c>
      <c r="J48" s="23">
        <f t="shared" si="14"/>
        <v>0</v>
      </c>
      <c r="K48" s="23">
        <f t="shared" si="15"/>
        <v>0</v>
      </c>
    </row>
    <row r="49" spans="1:11" ht="12.75">
      <c r="A49" s="35"/>
      <c r="B49" s="35"/>
      <c r="C49" s="35"/>
      <c r="D49" s="22">
        <f t="shared" si="8"/>
        <v>0</v>
      </c>
      <c r="E49" s="22">
        <f t="shared" si="9"/>
        <v>0</v>
      </c>
      <c r="F49" s="22">
        <f t="shared" si="10"/>
        <v>0</v>
      </c>
      <c r="G49" s="22">
        <f t="shared" si="11"/>
        <v>0</v>
      </c>
      <c r="H49" s="23">
        <f t="shared" si="12"/>
        <v>0</v>
      </c>
      <c r="I49" s="23">
        <f t="shared" si="13"/>
        <v>0</v>
      </c>
      <c r="J49" s="23">
        <f t="shared" si="14"/>
        <v>0</v>
      </c>
      <c r="K49" s="23">
        <f t="shared" si="15"/>
        <v>0</v>
      </c>
    </row>
    <row r="50" spans="1:11" ht="12.75">
      <c r="A50" s="35"/>
      <c r="B50" s="35"/>
      <c r="C50" s="35"/>
      <c r="D50" s="22">
        <f t="shared" si="8"/>
        <v>0</v>
      </c>
      <c r="E50" s="22">
        <f t="shared" si="9"/>
        <v>0</v>
      </c>
      <c r="F50" s="22">
        <f t="shared" si="10"/>
        <v>0</v>
      </c>
      <c r="G50" s="22">
        <f t="shared" si="11"/>
        <v>0</v>
      </c>
      <c r="H50" s="23">
        <f t="shared" si="12"/>
        <v>0</v>
      </c>
      <c r="I50" s="23">
        <f t="shared" si="13"/>
        <v>0</v>
      </c>
      <c r="J50" s="23">
        <f t="shared" si="14"/>
        <v>0</v>
      </c>
      <c r="K50" s="23">
        <f t="shared" si="15"/>
        <v>0</v>
      </c>
    </row>
    <row r="51" spans="1:11" ht="12.75">
      <c r="A51" s="35"/>
      <c r="B51" s="35"/>
      <c r="C51" s="35"/>
      <c r="D51" s="22">
        <f t="shared" si="8"/>
        <v>0</v>
      </c>
      <c r="E51" s="22">
        <f t="shared" si="9"/>
        <v>0</v>
      </c>
      <c r="F51" s="22">
        <f t="shared" si="10"/>
        <v>0</v>
      </c>
      <c r="G51" s="22">
        <f t="shared" si="11"/>
        <v>0</v>
      </c>
      <c r="H51" s="23">
        <f t="shared" si="12"/>
        <v>0</v>
      </c>
      <c r="I51" s="23">
        <f t="shared" si="13"/>
        <v>0</v>
      </c>
      <c r="J51" s="23">
        <f t="shared" si="14"/>
        <v>0</v>
      </c>
      <c r="K51" s="23">
        <f t="shared" si="15"/>
        <v>0</v>
      </c>
    </row>
    <row r="52" spans="1:11" ht="12.75">
      <c r="A52" s="35"/>
      <c r="B52" s="35"/>
      <c r="C52" s="35"/>
      <c r="D52" s="22">
        <f t="shared" si="8"/>
        <v>0</v>
      </c>
      <c r="E52" s="22">
        <f t="shared" si="9"/>
        <v>0</v>
      </c>
      <c r="F52" s="22">
        <f t="shared" si="10"/>
        <v>0</v>
      </c>
      <c r="G52" s="22">
        <f t="shared" si="11"/>
        <v>0</v>
      </c>
      <c r="H52" s="23">
        <f t="shared" si="12"/>
        <v>0</v>
      </c>
      <c r="I52" s="23">
        <f t="shared" si="13"/>
        <v>0</v>
      </c>
      <c r="J52" s="23">
        <f t="shared" si="14"/>
        <v>0</v>
      </c>
      <c r="K52" s="23">
        <f t="shared" si="15"/>
        <v>0</v>
      </c>
    </row>
    <row r="53" spans="1:11" ht="12.75">
      <c r="A53" s="35"/>
      <c r="B53" s="35"/>
      <c r="C53" s="35"/>
      <c r="D53" s="22">
        <f t="shared" si="8"/>
        <v>0</v>
      </c>
      <c r="E53" s="22">
        <f t="shared" si="9"/>
        <v>0</v>
      </c>
      <c r="F53" s="22">
        <f t="shared" si="10"/>
        <v>0</v>
      </c>
      <c r="G53" s="22">
        <f t="shared" si="11"/>
        <v>0</v>
      </c>
      <c r="H53" s="23">
        <f t="shared" si="12"/>
        <v>0</v>
      </c>
      <c r="I53" s="23">
        <f t="shared" si="13"/>
        <v>0</v>
      </c>
      <c r="J53" s="23">
        <f t="shared" si="14"/>
        <v>0</v>
      </c>
      <c r="K53" s="23">
        <f t="shared" si="15"/>
        <v>0</v>
      </c>
    </row>
    <row r="54" spans="1:11" ht="12.75">
      <c r="A54" s="35"/>
      <c r="B54" s="35"/>
      <c r="C54" s="35"/>
      <c r="D54" s="22">
        <f t="shared" si="8"/>
        <v>0</v>
      </c>
      <c r="E54" s="22">
        <f t="shared" si="9"/>
        <v>0</v>
      </c>
      <c r="F54" s="22">
        <f t="shared" si="10"/>
        <v>0</v>
      </c>
      <c r="G54" s="22">
        <f t="shared" si="11"/>
        <v>0</v>
      </c>
      <c r="H54" s="23">
        <f t="shared" si="12"/>
        <v>0</v>
      </c>
      <c r="I54" s="23">
        <f t="shared" si="13"/>
        <v>0</v>
      </c>
      <c r="J54" s="23">
        <f t="shared" si="14"/>
        <v>0</v>
      </c>
      <c r="K54" s="23">
        <f t="shared" si="15"/>
        <v>0</v>
      </c>
    </row>
    <row r="55" spans="1:11" ht="12.75">
      <c r="A55" s="35"/>
      <c r="B55" s="35"/>
      <c r="C55" s="35"/>
      <c r="D55" s="22">
        <f t="shared" si="8"/>
        <v>0</v>
      </c>
      <c r="E55" s="22">
        <f t="shared" si="9"/>
        <v>0</v>
      </c>
      <c r="F55" s="22">
        <f t="shared" si="10"/>
        <v>0</v>
      </c>
      <c r="G55" s="22">
        <f t="shared" si="11"/>
        <v>0</v>
      </c>
      <c r="H55" s="23">
        <f t="shared" si="12"/>
        <v>0</v>
      </c>
      <c r="I55" s="23">
        <f t="shared" si="13"/>
        <v>0</v>
      </c>
      <c r="J55" s="23">
        <f t="shared" si="14"/>
        <v>0</v>
      </c>
      <c r="K55" s="23">
        <f t="shared" si="15"/>
        <v>0</v>
      </c>
    </row>
    <row r="56" spans="1:11" ht="12.75">
      <c r="A56" s="35"/>
      <c r="B56" s="35"/>
      <c r="C56" s="35"/>
      <c r="D56" s="22">
        <f t="shared" si="8"/>
        <v>0</v>
      </c>
      <c r="E56" s="22">
        <f t="shared" si="9"/>
        <v>0</v>
      </c>
      <c r="F56" s="22">
        <f t="shared" si="10"/>
        <v>0</v>
      </c>
      <c r="G56" s="22">
        <f t="shared" si="11"/>
        <v>0</v>
      </c>
      <c r="H56" s="23">
        <f t="shared" si="12"/>
        <v>0</v>
      </c>
      <c r="I56" s="23">
        <f t="shared" si="13"/>
        <v>0</v>
      </c>
      <c r="J56" s="23">
        <f t="shared" si="14"/>
        <v>0</v>
      </c>
      <c r="K56" s="23">
        <f t="shared" si="15"/>
        <v>0</v>
      </c>
    </row>
    <row r="57" spans="1:11" ht="12.75">
      <c r="A57" s="35"/>
      <c r="B57" s="35"/>
      <c r="C57" s="35"/>
      <c r="D57" s="22">
        <f t="shared" si="8"/>
        <v>0</v>
      </c>
      <c r="E57" s="22">
        <f t="shared" si="9"/>
        <v>0</v>
      </c>
      <c r="F57" s="22">
        <f t="shared" si="10"/>
        <v>0</v>
      </c>
      <c r="G57" s="22">
        <f t="shared" si="11"/>
        <v>0</v>
      </c>
      <c r="H57" s="23">
        <f t="shared" si="12"/>
        <v>0</v>
      </c>
      <c r="I57" s="23">
        <f t="shared" si="13"/>
        <v>0</v>
      </c>
      <c r="J57" s="23">
        <f t="shared" si="14"/>
        <v>0</v>
      </c>
      <c r="K57" s="23">
        <f t="shared" si="15"/>
        <v>0</v>
      </c>
    </row>
    <row r="58" spans="1:11" ht="12.75">
      <c r="A58" s="35"/>
      <c r="B58" s="35"/>
      <c r="C58" s="35"/>
      <c r="D58" s="22">
        <f t="shared" si="8"/>
        <v>0</v>
      </c>
      <c r="E58" s="22">
        <f t="shared" si="9"/>
        <v>0</v>
      </c>
      <c r="F58" s="22">
        <f t="shared" si="10"/>
        <v>0</v>
      </c>
      <c r="G58" s="22">
        <f t="shared" si="11"/>
        <v>0</v>
      </c>
      <c r="H58" s="23">
        <f t="shared" si="12"/>
        <v>0</v>
      </c>
      <c r="I58" s="23">
        <f t="shared" si="13"/>
        <v>0</v>
      </c>
      <c r="J58" s="23">
        <f t="shared" si="14"/>
        <v>0</v>
      </c>
      <c r="K58" s="23">
        <f t="shared" si="15"/>
        <v>0</v>
      </c>
    </row>
    <row r="59" spans="1:11" ht="12.75">
      <c r="A59" s="35"/>
      <c r="B59" s="35"/>
      <c r="C59" s="35"/>
      <c r="D59" s="22">
        <f t="shared" si="8"/>
        <v>0</v>
      </c>
      <c r="E59" s="22">
        <f t="shared" si="9"/>
        <v>0</v>
      </c>
      <c r="F59" s="22">
        <f t="shared" si="10"/>
        <v>0</v>
      </c>
      <c r="G59" s="22">
        <f t="shared" si="11"/>
        <v>0</v>
      </c>
      <c r="H59" s="23">
        <f t="shared" si="12"/>
        <v>0</v>
      </c>
      <c r="I59" s="23">
        <f t="shared" si="13"/>
        <v>0</v>
      </c>
      <c r="J59" s="23">
        <f t="shared" si="14"/>
        <v>0</v>
      </c>
      <c r="K59" s="23">
        <f t="shared" si="15"/>
        <v>0</v>
      </c>
    </row>
    <row r="60" spans="1:11" ht="12.75">
      <c r="A60" s="35"/>
      <c r="B60" s="35"/>
      <c r="C60" s="35"/>
      <c r="D60" s="22">
        <f t="shared" si="8"/>
        <v>0</v>
      </c>
      <c r="E60" s="22">
        <f t="shared" si="9"/>
        <v>0</v>
      </c>
      <c r="F60" s="22">
        <f t="shared" si="10"/>
        <v>0</v>
      </c>
      <c r="G60" s="22">
        <f t="shared" si="11"/>
        <v>0</v>
      </c>
      <c r="H60" s="23">
        <f t="shared" si="12"/>
        <v>0</v>
      </c>
      <c r="I60" s="23">
        <f t="shared" si="13"/>
        <v>0</v>
      </c>
      <c r="J60" s="23">
        <f t="shared" si="14"/>
        <v>0</v>
      </c>
      <c r="K60" s="23">
        <f t="shared" si="15"/>
        <v>0</v>
      </c>
    </row>
    <row r="61" spans="1:11" ht="12.75">
      <c r="A61" s="35"/>
      <c r="B61" s="35"/>
      <c r="C61" s="35"/>
      <c r="D61" s="22">
        <f t="shared" si="8"/>
        <v>0</v>
      </c>
      <c r="E61" s="22">
        <f t="shared" si="9"/>
        <v>0</v>
      </c>
      <c r="F61" s="22">
        <f t="shared" si="10"/>
        <v>0</v>
      </c>
      <c r="G61" s="22">
        <f t="shared" si="11"/>
        <v>0</v>
      </c>
      <c r="H61" s="23">
        <f t="shared" si="12"/>
        <v>0</v>
      </c>
      <c r="I61" s="23">
        <f t="shared" si="13"/>
        <v>0</v>
      </c>
      <c r="J61" s="23">
        <f t="shared" si="14"/>
        <v>0</v>
      </c>
      <c r="K61" s="23">
        <f t="shared" si="15"/>
        <v>0</v>
      </c>
    </row>
    <row r="62" spans="1:11" ht="12.75">
      <c r="A62" s="35"/>
      <c r="B62" s="35"/>
      <c r="C62" s="35"/>
      <c r="D62" s="22">
        <f t="shared" si="8"/>
        <v>0</v>
      </c>
      <c r="E62" s="22">
        <f t="shared" si="9"/>
        <v>0</v>
      </c>
      <c r="F62" s="22">
        <f t="shared" si="10"/>
        <v>0</v>
      </c>
      <c r="G62" s="22">
        <f t="shared" si="11"/>
        <v>0</v>
      </c>
      <c r="H62" s="23">
        <f t="shared" si="12"/>
        <v>0</v>
      </c>
      <c r="I62" s="23">
        <f t="shared" si="13"/>
        <v>0</v>
      </c>
      <c r="J62" s="23">
        <f t="shared" si="14"/>
        <v>0</v>
      </c>
      <c r="K62" s="23">
        <f t="shared" si="15"/>
        <v>0</v>
      </c>
    </row>
    <row r="63" spans="1:11" ht="12.75">
      <c r="A63" s="35"/>
      <c r="B63" s="35"/>
      <c r="C63" s="35"/>
      <c r="D63" s="22">
        <f t="shared" si="8"/>
        <v>0</v>
      </c>
      <c r="E63" s="22">
        <f t="shared" si="9"/>
        <v>0</v>
      </c>
      <c r="F63" s="22">
        <f t="shared" si="10"/>
        <v>0</v>
      </c>
      <c r="G63" s="22">
        <f t="shared" si="11"/>
        <v>0</v>
      </c>
      <c r="H63" s="23">
        <f t="shared" si="12"/>
        <v>0</v>
      </c>
      <c r="I63" s="23">
        <f t="shared" si="13"/>
        <v>0</v>
      </c>
      <c r="J63" s="23">
        <f t="shared" si="14"/>
        <v>0</v>
      </c>
      <c r="K63" s="23">
        <f t="shared" si="15"/>
        <v>0</v>
      </c>
    </row>
    <row r="64" spans="1:11" ht="12.75">
      <c r="A64" s="35"/>
      <c r="B64" s="35"/>
      <c r="C64" s="35"/>
      <c r="D64" s="22">
        <f t="shared" si="8"/>
        <v>0</v>
      </c>
      <c r="E64" s="22">
        <f t="shared" si="9"/>
        <v>0</v>
      </c>
      <c r="F64" s="22">
        <f t="shared" si="10"/>
        <v>0</v>
      </c>
      <c r="G64" s="22">
        <f t="shared" si="11"/>
        <v>0</v>
      </c>
      <c r="H64" s="23">
        <f t="shared" si="12"/>
        <v>0</v>
      </c>
      <c r="I64" s="23">
        <f t="shared" si="13"/>
        <v>0</v>
      </c>
      <c r="J64" s="23">
        <f t="shared" si="14"/>
        <v>0</v>
      </c>
      <c r="K64" s="23">
        <f t="shared" si="15"/>
        <v>0</v>
      </c>
    </row>
    <row r="65" spans="1:11" ht="12.75">
      <c r="A65" s="35"/>
      <c r="B65" s="35"/>
      <c r="C65" s="35"/>
      <c r="D65" s="22">
        <f t="shared" si="8"/>
        <v>0</v>
      </c>
      <c r="E65" s="22">
        <f t="shared" si="9"/>
        <v>0</v>
      </c>
      <c r="F65" s="22">
        <f t="shared" si="10"/>
        <v>0</v>
      </c>
      <c r="G65" s="22">
        <f t="shared" si="11"/>
        <v>0</v>
      </c>
      <c r="H65" s="23">
        <f t="shared" si="12"/>
        <v>0</v>
      </c>
      <c r="I65" s="23">
        <f t="shared" si="13"/>
        <v>0</v>
      </c>
      <c r="J65" s="23">
        <f t="shared" si="14"/>
        <v>0</v>
      </c>
      <c r="K65" s="23">
        <f t="shared" si="15"/>
        <v>0</v>
      </c>
    </row>
    <row r="66" spans="1:11" ht="12.75">
      <c r="A66" s="35"/>
      <c r="B66" s="35"/>
      <c r="C66" s="35"/>
      <c r="D66" s="22">
        <f t="shared" si="8"/>
        <v>0</v>
      </c>
      <c r="E66" s="22">
        <f t="shared" si="9"/>
        <v>0</v>
      </c>
      <c r="F66" s="22">
        <f t="shared" si="10"/>
        <v>0</v>
      </c>
      <c r="G66" s="22">
        <f t="shared" si="11"/>
        <v>0</v>
      </c>
      <c r="H66" s="23">
        <f t="shared" si="12"/>
        <v>0</v>
      </c>
      <c r="I66" s="23">
        <f t="shared" si="13"/>
        <v>0</v>
      </c>
      <c r="J66" s="23">
        <f t="shared" si="14"/>
        <v>0</v>
      </c>
      <c r="K66" s="23">
        <f t="shared" si="15"/>
        <v>0</v>
      </c>
    </row>
    <row r="67" spans="1:11" ht="12.75">
      <c r="A67" s="35"/>
      <c r="B67" s="35"/>
      <c r="C67" s="35"/>
      <c r="D67" s="22">
        <f t="shared" si="8"/>
        <v>0</v>
      </c>
      <c r="E67" s="22">
        <f t="shared" si="9"/>
        <v>0</v>
      </c>
      <c r="F67" s="22">
        <f t="shared" si="10"/>
        <v>0</v>
      </c>
      <c r="G67" s="22">
        <f t="shared" si="11"/>
        <v>0</v>
      </c>
      <c r="H67" s="23">
        <f t="shared" si="12"/>
        <v>0</v>
      </c>
      <c r="I67" s="23">
        <f t="shared" si="13"/>
        <v>0</v>
      </c>
      <c r="J67" s="23">
        <f t="shared" si="14"/>
        <v>0</v>
      </c>
      <c r="K67" s="23">
        <f t="shared" si="15"/>
        <v>0</v>
      </c>
    </row>
    <row r="68" spans="1:11" ht="12.75">
      <c r="A68" s="35"/>
      <c r="B68" s="35"/>
      <c r="C68" s="35"/>
      <c r="D68" s="22">
        <f t="shared" si="8"/>
        <v>0</v>
      </c>
      <c r="E68" s="22">
        <f t="shared" si="9"/>
        <v>0</v>
      </c>
      <c r="F68" s="22">
        <f t="shared" si="10"/>
        <v>0</v>
      </c>
      <c r="G68" s="22">
        <f t="shared" si="11"/>
        <v>0</v>
      </c>
      <c r="H68" s="23">
        <f t="shared" si="12"/>
        <v>0</v>
      </c>
      <c r="I68" s="23">
        <f t="shared" si="13"/>
        <v>0</v>
      </c>
      <c r="J68" s="23">
        <f t="shared" si="14"/>
        <v>0</v>
      </c>
      <c r="K68" s="23">
        <f t="shared" si="15"/>
        <v>0</v>
      </c>
    </row>
    <row r="69" spans="1:11" ht="12.75">
      <c r="A69" s="35"/>
      <c r="B69" s="35"/>
      <c r="C69" s="35"/>
      <c r="D69" s="22">
        <f t="shared" si="8"/>
        <v>0</v>
      </c>
      <c r="E69" s="22">
        <f t="shared" si="9"/>
        <v>0</v>
      </c>
      <c r="F69" s="22">
        <f t="shared" si="10"/>
        <v>0</v>
      </c>
      <c r="G69" s="22">
        <f t="shared" si="11"/>
        <v>0</v>
      </c>
      <c r="H69" s="23">
        <f t="shared" si="12"/>
        <v>0</v>
      </c>
      <c r="I69" s="23">
        <f t="shared" si="13"/>
        <v>0</v>
      </c>
      <c r="J69" s="23">
        <f t="shared" si="14"/>
        <v>0</v>
      </c>
      <c r="K69" s="23">
        <f t="shared" si="15"/>
        <v>0</v>
      </c>
    </row>
    <row r="70" spans="1:11" ht="12.75">
      <c r="A70" s="35"/>
      <c r="B70" s="35"/>
      <c r="C70" s="35"/>
      <c r="D70" s="22">
        <f t="shared" si="8"/>
        <v>0</v>
      </c>
      <c r="E70" s="22">
        <f t="shared" si="9"/>
        <v>0</v>
      </c>
      <c r="F70" s="22">
        <f t="shared" si="10"/>
        <v>0</v>
      </c>
      <c r="G70" s="22">
        <f t="shared" si="11"/>
        <v>0</v>
      </c>
      <c r="H70" s="23">
        <f t="shared" si="12"/>
        <v>0</v>
      </c>
      <c r="I70" s="23">
        <f t="shared" si="13"/>
        <v>0</v>
      </c>
      <c r="J70" s="23">
        <f t="shared" si="14"/>
        <v>0</v>
      </c>
      <c r="K70" s="23">
        <f t="shared" si="15"/>
        <v>0</v>
      </c>
    </row>
    <row r="71" spans="1:11" ht="12.75">
      <c r="A71" s="35"/>
      <c r="B71" s="35"/>
      <c r="C71" s="35"/>
      <c r="D71" s="22">
        <f t="shared" si="8"/>
        <v>0</v>
      </c>
      <c r="E71" s="22">
        <f t="shared" si="9"/>
        <v>0</v>
      </c>
      <c r="F71" s="22">
        <f t="shared" si="10"/>
        <v>0</v>
      </c>
      <c r="G71" s="22">
        <f t="shared" si="11"/>
        <v>0</v>
      </c>
      <c r="H71" s="23">
        <f t="shared" si="12"/>
        <v>0</v>
      </c>
      <c r="I71" s="23">
        <f t="shared" si="13"/>
        <v>0</v>
      </c>
      <c r="J71" s="23">
        <f t="shared" si="14"/>
        <v>0</v>
      </c>
      <c r="K71" s="23">
        <f t="shared" si="15"/>
        <v>0</v>
      </c>
    </row>
    <row r="72" spans="1:11" ht="12.75">
      <c r="A72" s="35"/>
      <c r="B72" s="35"/>
      <c r="C72" s="35"/>
      <c r="D72" s="22">
        <f t="shared" si="8"/>
        <v>0</v>
      </c>
      <c r="E72" s="22">
        <f t="shared" si="9"/>
        <v>0</v>
      </c>
      <c r="F72" s="22">
        <f t="shared" si="10"/>
        <v>0</v>
      </c>
      <c r="G72" s="22">
        <f t="shared" si="11"/>
        <v>0</v>
      </c>
      <c r="H72" s="23">
        <f t="shared" si="12"/>
        <v>0</v>
      </c>
      <c r="I72" s="23">
        <f t="shared" si="13"/>
        <v>0</v>
      </c>
      <c r="J72" s="23">
        <f t="shared" si="14"/>
        <v>0</v>
      </c>
      <c r="K72" s="23">
        <f t="shared" si="15"/>
        <v>0</v>
      </c>
    </row>
    <row r="73" spans="1:11" ht="12.75">
      <c r="A73" s="35"/>
      <c r="B73" s="35"/>
      <c r="C73" s="35"/>
      <c r="D73" s="22">
        <f t="shared" si="8"/>
        <v>0</v>
      </c>
      <c r="E73" s="22">
        <f t="shared" si="9"/>
        <v>0</v>
      </c>
      <c r="F73" s="22">
        <f t="shared" si="10"/>
        <v>0</v>
      </c>
      <c r="G73" s="22">
        <f t="shared" si="11"/>
        <v>0</v>
      </c>
      <c r="H73" s="23">
        <f t="shared" si="12"/>
        <v>0</v>
      </c>
      <c r="I73" s="23">
        <f t="shared" si="13"/>
        <v>0</v>
      </c>
      <c r="J73" s="23">
        <f t="shared" si="14"/>
        <v>0</v>
      </c>
      <c r="K73" s="23">
        <f t="shared" si="15"/>
        <v>0</v>
      </c>
    </row>
    <row r="74" spans="1:11" ht="12.75">
      <c r="A74" s="35"/>
      <c r="B74" s="35"/>
      <c r="C74" s="35"/>
      <c r="D74" s="22">
        <f t="shared" si="8"/>
        <v>0</v>
      </c>
      <c r="E74" s="22">
        <f t="shared" si="9"/>
        <v>0</v>
      </c>
      <c r="F74" s="22">
        <f t="shared" si="10"/>
        <v>0</v>
      </c>
      <c r="G74" s="22">
        <f t="shared" si="11"/>
        <v>0</v>
      </c>
      <c r="H74" s="23">
        <f t="shared" si="12"/>
        <v>0</v>
      </c>
      <c r="I74" s="23">
        <f t="shared" si="13"/>
        <v>0</v>
      </c>
      <c r="J74" s="23">
        <f t="shared" si="14"/>
        <v>0</v>
      </c>
      <c r="K74" s="23">
        <f t="shared" si="15"/>
        <v>0</v>
      </c>
    </row>
    <row r="75" spans="1:11" ht="12.75">
      <c r="A75" s="35"/>
      <c r="B75" s="35"/>
      <c r="C75" s="35"/>
      <c r="D75" s="22">
        <f t="shared" si="8"/>
        <v>0</v>
      </c>
      <c r="E75" s="22">
        <f t="shared" si="9"/>
        <v>0</v>
      </c>
      <c r="F75" s="22">
        <f t="shared" si="10"/>
        <v>0</v>
      </c>
      <c r="G75" s="22">
        <f t="shared" si="11"/>
        <v>0</v>
      </c>
      <c r="H75" s="23">
        <f t="shared" si="12"/>
        <v>0</v>
      </c>
      <c r="I75" s="23">
        <f t="shared" si="13"/>
        <v>0</v>
      </c>
      <c r="J75" s="23">
        <f t="shared" si="14"/>
        <v>0</v>
      </c>
      <c r="K75" s="23">
        <f t="shared" si="15"/>
        <v>0</v>
      </c>
    </row>
    <row r="76" spans="1:11" ht="12.75">
      <c r="A76" s="35"/>
      <c r="B76" s="35"/>
      <c r="C76" s="35"/>
      <c r="D76" s="22">
        <f t="shared" si="8"/>
        <v>0</v>
      </c>
      <c r="E76" s="22">
        <f t="shared" si="9"/>
        <v>0</v>
      </c>
      <c r="F76" s="22">
        <f t="shared" si="10"/>
        <v>0</v>
      </c>
      <c r="G76" s="22">
        <f t="shared" si="11"/>
        <v>0</v>
      </c>
      <c r="H76" s="23">
        <f t="shared" si="12"/>
        <v>0</v>
      </c>
      <c r="I76" s="23">
        <f t="shared" si="13"/>
        <v>0</v>
      </c>
      <c r="J76" s="23">
        <f t="shared" si="14"/>
        <v>0</v>
      </c>
      <c r="K76" s="23">
        <f t="shared" si="15"/>
        <v>0</v>
      </c>
    </row>
    <row r="77" spans="1:11" ht="12.75">
      <c r="A77" s="35"/>
      <c r="B77" s="35"/>
      <c r="C77" s="35"/>
      <c r="D77" s="22">
        <f t="shared" si="8"/>
        <v>0</v>
      </c>
      <c r="E77" s="22">
        <f t="shared" si="9"/>
        <v>0</v>
      </c>
      <c r="F77" s="22">
        <f t="shared" si="10"/>
        <v>0</v>
      </c>
      <c r="G77" s="22">
        <f t="shared" si="11"/>
        <v>0</v>
      </c>
      <c r="H77" s="23">
        <f t="shared" si="12"/>
        <v>0</v>
      </c>
      <c r="I77" s="23">
        <f t="shared" si="13"/>
        <v>0</v>
      </c>
      <c r="J77" s="23">
        <f t="shared" si="14"/>
        <v>0</v>
      </c>
      <c r="K77" s="23">
        <f t="shared" si="15"/>
        <v>0</v>
      </c>
    </row>
    <row r="78" spans="1:11" ht="12.75">
      <c r="A78" s="35"/>
      <c r="B78" s="35"/>
      <c r="C78" s="35"/>
      <c r="D78" s="22">
        <f t="shared" si="8"/>
        <v>0</v>
      </c>
      <c r="E78" s="22">
        <f t="shared" si="9"/>
        <v>0</v>
      </c>
      <c r="F78" s="22">
        <f t="shared" si="10"/>
        <v>0</v>
      </c>
      <c r="G78" s="22">
        <f t="shared" si="11"/>
        <v>0</v>
      </c>
      <c r="H78" s="23">
        <f t="shared" si="12"/>
        <v>0</v>
      </c>
      <c r="I78" s="23">
        <f t="shared" si="13"/>
        <v>0</v>
      </c>
      <c r="J78" s="23">
        <f t="shared" si="14"/>
        <v>0</v>
      </c>
      <c r="K78" s="23">
        <f t="shared" si="15"/>
        <v>0</v>
      </c>
    </row>
    <row r="79" spans="1:11" ht="12.75">
      <c r="A79" s="35"/>
      <c r="B79" s="35"/>
      <c r="C79" s="35"/>
      <c r="D79" s="22">
        <f t="shared" si="8"/>
        <v>0</v>
      </c>
      <c r="E79" s="22">
        <f t="shared" si="9"/>
        <v>0</v>
      </c>
      <c r="F79" s="22">
        <f t="shared" si="10"/>
        <v>0</v>
      </c>
      <c r="G79" s="22">
        <f t="shared" si="11"/>
        <v>0</v>
      </c>
      <c r="H79" s="23">
        <f t="shared" si="12"/>
        <v>0</v>
      </c>
      <c r="I79" s="23">
        <f t="shared" si="13"/>
        <v>0</v>
      </c>
      <c r="J79" s="23">
        <f t="shared" si="14"/>
        <v>0</v>
      </c>
      <c r="K79" s="23">
        <f t="shared" si="15"/>
        <v>0</v>
      </c>
    </row>
    <row r="80" spans="1:11" ht="12.75">
      <c r="A80" s="35"/>
      <c r="B80" s="35"/>
      <c r="C80" s="35"/>
      <c r="D80" s="22">
        <f aca="true" t="shared" si="16" ref="D80:D114">IF(AND(A80=1,B80=1,C80&gt;2),1,0)</f>
        <v>0</v>
      </c>
      <c r="E80" s="22">
        <f aca="true" t="shared" si="17" ref="E80:E114">IF(AND(A80=1,B80=2,C80&gt;2),1,0)</f>
        <v>0</v>
      </c>
      <c r="F80" s="22">
        <f aca="true" t="shared" si="18" ref="F80:F114">IF(AND(A80=1,B80=3,C80&gt;2),1,0)</f>
        <v>0</v>
      </c>
      <c r="G80" s="22">
        <f aca="true" t="shared" si="19" ref="G80:G114">IF(AND(A80=1,B80=4,C80&gt;2),1,0)</f>
        <v>0</v>
      </c>
      <c r="H80" s="23">
        <f aca="true" t="shared" si="20" ref="H80:H114">IF(AND(A80=2,B80=1,C80&gt;2),1,0)</f>
        <v>0</v>
      </c>
      <c r="I80" s="23">
        <f aca="true" t="shared" si="21" ref="I80:I114">IF(AND(A80=2,B80=2,C80&gt;2),1,0)</f>
        <v>0</v>
      </c>
      <c r="J80" s="23">
        <f aca="true" t="shared" si="22" ref="J80:J114">IF(AND(A80=2,B80=3,C80&gt;2),1,0)</f>
        <v>0</v>
      </c>
      <c r="K80" s="23">
        <f aca="true" t="shared" si="23" ref="K80:K114">IF(AND(A80=2,B80=4,C80&gt;2),1,0)</f>
        <v>0</v>
      </c>
    </row>
    <row r="81" spans="1:11" ht="12.75">
      <c r="A81" s="35"/>
      <c r="B81" s="35"/>
      <c r="C81" s="35"/>
      <c r="D81" s="22">
        <f t="shared" si="16"/>
        <v>0</v>
      </c>
      <c r="E81" s="22">
        <f t="shared" si="17"/>
        <v>0</v>
      </c>
      <c r="F81" s="22">
        <f t="shared" si="18"/>
        <v>0</v>
      </c>
      <c r="G81" s="22">
        <f t="shared" si="19"/>
        <v>0</v>
      </c>
      <c r="H81" s="23">
        <f t="shared" si="20"/>
        <v>0</v>
      </c>
      <c r="I81" s="23">
        <f t="shared" si="21"/>
        <v>0</v>
      </c>
      <c r="J81" s="23">
        <f t="shared" si="22"/>
        <v>0</v>
      </c>
      <c r="K81" s="23">
        <f t="shared" si="23"/>
        <v>0</v>
      </c>
    </row>
    <row r="82" spans="1:11" ht="12.75">
      <c r="A82" s="35"/>
      <c r="B82" s="35"/>
      <c r="C82" s="35"/>
      <c r="D82" s="22">
        <f t="shared" si="16"/>
        <v>0</v>
      </c>
      <c r="E82" s="22">
        <f t="shared" si="17"/>
        <v>0</v>
      </c>
      <c r="F82" s="22">
        <f t="shared" si="18"/>
        <v>0</v>
      </c>
      <c r="G82" s="22">
        <f t="shared" si="19"/>
        <v>0</v>
      </c>
      <c r="H82" s="23">
        <f t="shared" si="20"/>
        <v>0</v>
      </c>
      <c r="I82" s="23">
        <f t="shared" si="21"/>
        <v>0</v>
      </c>
      <c r="J82" s="23">
        <f t="shared" si="22"/>
        <v>0</v>
      </c>
      <c r="K82" s="23">
        <f t="shared" si="23"/>
        <v>0</v>
      </c>
    </row>
    <row r="83" spans="1:11" ht="12.75">
      <c r="A83" s="35"/>
      <c r="B83" s="35"/>
      <c r="C83" s="35"/>
      <c r="D83" s="22">
        <f t="shared" si="16"/>
        <v>0</v>
      </c>
      <c r="E83" s="22">
        <f t="shared" si="17"/>
        <v>0</v>
      </c>
      <c r="F83" s="22">
        <f t="shared" si="18"/>
        <v>0</v>
      </c>
      <c r="G83" s="22">
        <f t="shared" si="19"/>
        <v>0</v>
      </c>
      <c r="H83" s="23">
        <f t="shared" si="20"/>
        <v>0</v>
      </c>
      <c r="I83" s="23">
        <f t="shared" si="21"/>
        <v>0</v>
      </c>
      <c r="J83" s="23">
        <f t="shared" si="22"/>
        <v>0</v>
      </c>
      <c r="K83" s="23">
        <f t="shared" si="23"/>
        <v>0</v>
      </c>
    </row>
    <row r="84" spans="1:11" ht="12.75">
      <c r="A84" s="35"/>
      <c r="B84" s="35"/>
      <c r="C84" s="35"/>
      <c r="D84" s="22">
        <f t="shared" si="16"/>
        <v>0</v>
      </c>
      <c r="E84" s="22">
        <f t="shared" si="17"/>
        <v>0</v>
      </c>
      <c r="F84" s="22">
        <f t="shared" si="18"/>
        <v>0</v>
      </c>
      <c r="G84" s="22">
        <f t="shared" si="19"/>
        <v>0</v>
      </c>
      <c r="H84" s="23">
        <f t="shared" si="20"/>
        <v>0</v>
      </c>
      <c r="I84" s="23">
        <f t="shared" si="21"/>
        <v>0</v>
      </c>
      <c r="J84" s="23">
        <f t="shared" si="22"/>
        <v>0</v>
      </c>
      <c r="K84" s="23">
        <f t="shared" si="23"/>
        <v>0</v>
      </c>
    </row>
    <row r="85" spans="1:11" ht="12.75">
      <c r="A85" s="35"/>
      <c r="B85" s="35"/>
      <c r="C85" s="35"/>
      <c r="D85" s="22">
        <f t="shared" si="16"/>
        <v>0</v>
      </c>
      <c r="E85" s="22">
        <f t="shared" si="17"/>
        <v>0</v>
      </c>
      <c r="F85" s="22">
        <f t="shared" si="18"/>
        <v>0</v>
      </c>
      <c r="G85" s="22">
        <f t="shared" si="19"/>
        <v>0</v>
      </c>
      <c r="H85" s="23">
        <f t="shared" si="20"/>
        <v>0</v>
      </c>
      <c r="I85" s="23">
        <f t="shared" si="21"/>
        <v>0</v>
      </c>
      <c r="J85" s="23">
        <f t="shared" si="22"/>
        <v>0</v>
      </c>
      <c r="K85" s="23">
        <f t="shared" si="23"/>
        <v>0</v>
      </c>
    </row>
    <row r="86" spans="1:11" ht="12.75">
      <c r="A86" s="35"/>
      <c r="B86" s="35"/>
      <c r="C86" s="35"/>
      <c r="D86" s="22">
        <f t="shared" si="16"/>
        <v>0</v>
      </c>
      <c r="E86" s="22">
        <f t="shared" si="17"/>
        <v>0</v>
      </c>
      <c r="F86" s="22">
        <f t="shared" si="18"/>
        <v>0</v>
      </c>
      <c r="G86" s="22">
        <f t="shared" si="19"/>
        <v>0</v>
      </c>
      <c r="H86" s="23">
        <f t="shared" si="20"/>
        <v>0</v>
      </c>
      <c r="I86" s="23">
        <f t="shared" si="21"/>
        <v>0</v>
      </c>
      <c r="J86" s="23">
        <f t="shared" si="22"/>
        <v>0</v>
      </c>
      <c r="K86" s="23">
        <f t="shared" si="23"/>
        <v>0</v>
      </c>
    </row>
    <row r="87" spans="1:11" ht="12.75">
      <c r="A87" s="35"/>
      <c r="B87" s="35"/>
      <c r="C87" s="35"/>
      <c r="D87" s="22">
        <f t="shared" si="16"/>
        <v>0</v>
      </c>
      <c r="E87" s="22">
        <f t="shared" si="17"/>
        <v>0</v>
      </c>
      <c r="F87" s="22">
        <f t="shared" si="18"/>
        <v>0</v>
      </c>
      <c r="G87" s="22">
        <f t="shared" si="19"/>
        <v>0</v>
      </c>
      <c r="H87" s="23">
        <f t="shared" si="20"/>
        <v>0</v>
      </c>
      <c r="I87" s="23">
        <f t="shared" si="21"/>
        <v>0</v>
      </c>
      <c r="J87" s="23">
        <f t="shared" si="22"/>
        <v>0</v>
      </c>
      <c r="K87" s="23">
        <f t="shared" si="23"/>
        <v>0</v>
      </c>
    </row>
    <row r="88" spans="1:11" ht="12.75">
      <c r="A88" s="35"/>
      <c r="B88" s="35"/>
      <c r="C88" s="35"/>
      <c r="D88" s="22">
        <f t="shared" si="16"/>
        <v>0</v>
      </c>
      <c r="E88" s="22">
        <f t="shared" si="17"/>
        <v>0</v>
      </c>
      <c r="F88" s="22">
        <f t="shared" si="18"/>
        <v>0</v>
      </c>
      <c r="G88" s="22">
        <f t="shared" si="19"/>
        <v>0</v>
      </c>
      <c r="H88" s="23">
        <f t="shared" si="20"/>
        <v>0</v>
      </c>
      <c r="I88" s="23">
        <f t="shared" si="21"/>
        <v>0</v>
      </c>
      <c r="J88" s="23">
        <f t="shared" si="22"/>
        <v>0</v>
      </c>
      <c r="K88" s="23">
        <f t="shared" si="23"/>
        <v>0</v>
      </c>
    </row>
    <row r="89" spans="1:11" ht="12.75">
      <c r="A89" s="35"/>
      <c r="B89" s="35"/>
      <c r="C89" s="35"/>
      <c r="D89" s="22">
        <f t="shared" si="16"/>
        <v>0</v>
      </c>
      <c r="E89" s="22">
        <f t="shared" si="17"/>
        <v>0</v>
      </c>
      <c r="F89" s="22">
        <f t="shared" si="18"/>
        <v>0</v>
      </c>
      <c r="G89" s="22">
        <f t="shared" si="19"/>
        <v>0</v>
      </c>
      <c r="H89" s="23">
        <f t="shared" si="20"/>
        <v>0</v>
      </c>
      <c r="I89" s="23">
        <f t="shared" si="21"/>
        <v>0</v>
      </c>
      <c r="J89" s="23">
        <f t="shared" si="22"/>
        <v>0</v>
      </c>
      <c r="K89" s="23">
        <f t="shared" si="23"/>
        <v>0</v>
      </c>
    </row>
    <row r="90" spans="1:11" ht="12.75">
      <c r="A90" s="35"/>
      <c r="B90" s="35"/>
      <c r="C90" s="35"/>
      <c r="D90" s="22">
        <f t="shared" si="16"/>
        <v>0</v>
      </c>
      <c r="E90" s="22">
        <f t="shared" si="17"/>
        <v>0</v>
      </c>
      <c r="F90" s="22">
        <f t="shared" si="18"/>
        <v>0</v>
      </c>
      <c r="G90" s="22">
        <f t="shared" si="19"/>
        <v>0</v>
      </c>
      <c r="H90" s="23">
        <f t="shared" si="20"/>
        <v>0</v>
      </c>
      <c r="I90" s="23">
        <f t="shared" si="21"/>
        <v>0</v>
      </c>
      <c r="J90" s="23">
        <f t="shared" si="22"/>
        <v>0</v>
      </c>
      <c r="K90" s="23">
        <f t="shared" si="23"/>
        <v>0</v>
      </c>
    </row>
    <row r="91" spans="1:11" ht="12.75">
      <c r="A91" s="35"/>
      <c r="B91" s="35"/>
      <c r="C91" s="35"/>
      <c r="D91" s="22">
        <f t="shared" si="16"/>
        <v>0</v>
      </c>
      <c r="E91" s="22">
        <f t="shared" si="17"/>
        <v>0</v>
      </c>
      <c r="F91" s="22">
        <f t="shared" si="18"/>
        <v>0</v>
      </c>
      <c r="G91" s="22">
        <f t="shared" si="19"/>
        <v>0</v>
      </c>
      <c r="H91" s="23">
        <f t="shared" si="20"/>
        <v>0</v>
      </c>
      <c r="I91" s="23">
        <f t="shared" si="21"/>
        <v>0</v>
      </c>
      <c r="J91" s="23">
        <f t="shared" si="22"/>
        <v>0</v>
      </c>
      <c r="K91" s="23">
        <f t="shared" si="23"/>
        <v>0</v>
      </c>
    </row>
    <row r="92" spans="1:11" ht="12.75">
      <c r="A92" s="35"/>
      <c r="B92" s="35"/>
      <c r="C92" s="35"/>
      <c r="D92" s="22">
        <f t="shared" si="16"/>
        <v>0</v>
      </c>
      <c r="E92" s="22">
        <f t="shared" si="17"/>
        <v>0</v>
      </c>
      <c r="F92" s="22">
        <f t="shared" si="18"/>
        <v>0</v>
      </c>
      <c r="G92" s="22">
        <f t="shared" si="19"/>
        <v>0</v>
      </c>
      <c r="H92" s="23">
        <f t="shared" si="20"/>
        <v>0</v>
      </c>
      <c r="I92" s="23">
        <f t="shared" si="21"/>
        <v>0</v>
      </c>
      <c r="J92" s="23">
        <f t="shared" si="22"/>
        <v>0</v>
      </c>
      <c r="K92" s="23">
        <f t="shared" si="23"/>
        <v>0</v>
      </c>
    </row>
    <row r="93" spans="1:11" ht="12.75">
      <c r="A93" s="35"/>
      <c r="B93" s="35"/>
      <c r="C93" s="35"/>
      <c r="D93" s="22">
        <f t="shared" si="16"/>
        <v>0</v>
      </c>
      <c r="E93" s="22">
        <f t="shared" si="17"/>
        <v>0</v>
      </c>
      <c r="F93" s="22">
        <f t="shared" si="18"/>
        <v>0</v>
      </c>
      <c r="G93" s="22">
        <f t="shared" si="19"/>
        <v>0</v>
      </c>
      <c r="H93" s="23">
        <f t="shared" si="20"/>
        <v>0</v>
      </c>
      <c r="I93" s="23">
        <f t="shared" si="21"/>
        <v>0</v>
      </c>
      <c r="J93" s="23">
        <f t="shared" si="22"/>
        <v>0</v>
      </c>
      <c r="K93" s="23">
        <f t="shared" si="23"/>
        <v>0</v>
      </c>
    </row>
    <row r="94" spans="1:11" ht="12.75">
      <c r="A94" s="35"/>
      <c r="B94" s="35"/>
      <c r="C94" s="35"/>
      <c r="D94" s="22">
        <f t="shared" si="16"/>
        <v>0</v>
      </c>
      <c r="E94" s="22">
        <f t="shared" si="17"/>
        <v>0</v>
      </c>
      <c r="F94" s="22">
        <f t="shared" si="18"/>
        <v>0</v>
      </c>
      <c r="G94" s="22">
        <f t="shared" si="19"/>
        <v>0</v>
      </c>
      <c r="H94" s="23">
        <f t="shared" si="20"/>
        <v>0</v>
      </c>
      <c r="I94" s="23">
        <f t="shared" si="21"/>
        <v>0</v>
      </c>
      <c r="J94" s="23">
        <f t="shared" si="22"/>
        <v>0</v>
      </c>
      <c r="K94" s="23">
        <f t="shared" si="23"/>
        <v>0</v>
      </c>
    </row>
    <row r="95" spans="1:11" ht="12.75">
      <c r="A95" s="35"/>
      <c r="B95" s="35"/>
      <c r="C95" s="35"/>
      <c r="D95" s="22">
        <f t="shared" si="16"/>
        <v>0</v>
      </c>
      <c r="E95" s="22">
        <f t="shared" si="17"/>
        <v>0</v>
      </c>
      <c r="F95" s="22">
        <f t="shared" si="18"/>
        <v>0</v>
      </c>
      <c r="G95" s="22">
        <f t="shared" si="19"/>
        <v>0</v>
      </c>
      <c r="H95" s="23">
        <f t="shared" si="20"/>
        <v>0</v>
      </c>
      <c r="I95" s="23">
        <f t="shared" si="21"/>
        <v>0</v>
      </c>
      <c r="J95" s="23">
        <f t="shared" si="22"/>
        <v>0</v>
      </c>
      <c r="K95" s="23">
        <f t="shared" si="23"/>
        <v>0</v>
      </c>
    </row>
    <row r="96" spans="1:11" ht="12.75">
      <c r="A96" s="35"/>
      <c r="B96" s="35"/>
      <c r="C96" s="35"/>
      <c r="D96" s="22">
        <f t="shared" si="16"/>
        <v>0</v>
      </c>
      <c r="E96" s="22">
        <f t="shared" si="17"/>
        <v>0</v>
      </c>
      <c r="F96" s="22">
        <f t="shared" si="18"/>
        <v>0</v>
      </c>
      <c r="G96" s="22">
        <f t="shared" si="19"/>
        <v>0</v>
      </c>
      <c r="H96" s="23">
        <f t="shared" si="20"/>
        <v>0</v>
      </c>
      <c r="I96" s="23">
        <f t="shared" si="21"/>
        <v>0</v>
      </c>
      <c r="J96" s="23">
        <f t="shared" si="22"/>
        <v>0</v>
      </c>
      <c r="K96" s="23">
        <f t="shared" si="23"/>
        <v>0</v>
      </c>
    </row>
    <row r="97" spans="1:11" ht="12.75">
      <c r="A97" s="35"/>
      <c r="B97" s="35"/>
      <c r="C97" s="35"/>
      <c r="D97" s="22">
        <f t="shared" si="16"/>
        <v>0</v>
      </c>
      <c r="E97" s="22">
        <f t="shared" si="17"/>
        <v>0</v>
      </c>
      <c r="F97" s="22">
        <f t="shared" si="18"/>
        <v>0</v>
      </c>
      <c r="G97" s="22">
        <f t="shared" si="19"/>
        <v>0</v>
      </c>
      <c r="H97" s="23">
        <f t="shared" si="20"/>
        <v>0</v>
      </c>
      <c r="I97" s="23">
        <f t="shared" si="21"/>
        <v>0</v>
      </c>
      <c r="J97" s="23">
        <f t="shared" si="22"/>
        <v>0</v>
      </c>
      <c r="K97" s="23">
        <f t="shared" si="23"/>
        <v>0</v>
      </c>
    </row>
    <row r="98" spans="1:11" ht="12.75">
      <c r="A98" s="35"/>
      <c r="B98" s="35"/>
      <c r="C98" s="35"/>
      <c r="D98" s="22">
        <f t="shared" si="16"/>
        <v>0</v>
      </c>
      <c r="E98" s="22">
        <f t="shared" si="17"/>
        <v>0</v>
      </c>
      <c r="F98" s="22">
        <f t="shared" si="18"/>
        <v>0</v>
      </c>
      <c r="G98" s="22">
        <f t="shared" si="19"/>
        <v>0</v>
      </c>
      <c r="H98" s="23">
        <f t="shared" si="20"/>
        <v>0</v>
      </c>
      <c r="I98" s="23">
        <f t="shared" si="21"/>
        <v>0</v>
      </c>
      <c r="J98" s="23">
        <f t="shared" si="22"/>
        <v>0</v>
      </c>
      <c r="K98" s="23">
        <f t="shared" si="23"/>
        <v>0</v>
      </c>
    </row>
    <row r="99" spans="1:11" ht="12.75">
      <c r="A99" s="35"/>
      <c r="B99" s="35"/>
      <c r="C99" s="35"/>
      <c r="D99" s="22">
        <f t="shared" si="16"/>
        <v>0</v>
      </c>
      <c r="E99" s="22">
        <f t="shared" si="17"/>
        <v>0</v>
      </c>
      <c r="F99" s="22">
        <f t="shared" si="18"/>
        <v>0</v>
      </c>
      <c r="G99" s="22">
        <f t="shared" si="19"/>
        <v>0</v>
      </c>
      <c r="H99" s="23">
        <f t="shared" si="20"/>
        <v>0</v>
      </c>
      <c r="I99" s="23">
        <f t="shared" si="21"/>
        <v>0</v>
      </c>
      <c r="J99" s="23">
        <f t="shared" si="22"/>
        <v>0</v>
      </c>
      <c r="K99" s="23">
        <f t="shared" si="23"/>
        <v>0</v>
      </c>
    </row>
    <row r="100" spans="1:11" ht="12.75">
      <c r="A100" s="35"/>
      <c r="B100" s="35"/>
      <c r="C100" s="35"/>
      <c r="D100" s="22">
        <f t="shared" si="16"/>
        <v>0</v>
      </c>
      <c r="E100" s="22">
        <f t="shared" si="17"/>
        <v>0</v>
      </c>
      <c r="F100" s="22">
        <f t="shared" si="18"/>
        <v>0</v>
      </c>
      <c r="G100" s="22">
        <f t="shared" si="19"/>
        <v>0</v>
      </c>
      <c r="H100" s="23">
        <f t="shared" si="20"/>
        <v>0</v>
      </c>
      <c r="I100" s="23">
        <f t="shared" si="21"/>
        <v>0</v>
      </c>
      <c r="J100" s="23">
        <f t="shared" si="22"/>
        <v>0</v>
      </c>
      <c r="K100" s="23">
        <f t="shared" si="23"/>
        <v>0</v>
      </c>
    </row>
    <row r="101" spans="1:11" ht="12.75">
      <c r="A101" s="35"/>
      <c r="B101" s="35"/>
      <c r="C101" s="35"/>
      <c r="D101" s="22">
        <f t="shared" si="16"/>
        <v>0</v>
      </c>
      <c r="E101" s="22">
        <f t="shared" si="17"/>
        <v>0</v>
      </c>
      <c r="F101" s="22">
        <f t="shared" si="18"/>
        <v>0</v>
      </c>
      <c r="G101" s="22">
        <f t="shared" si="19"/>
        <v>0</v>
      </c>
      <c r="H101" s="23">
        <f t="shared" si="20"/>
        <v>0</v>
      </c>
      <c r="I101" s="23">
        <f t="shared" si="21"/>
        <v>0</v>
      </c>
      <c r="J101" s="23">
        <f t="shared" si="22"/>
        <v>0</v>
      </c>
      <c r="K101" s="23">
        <f t="shared" si="23"/>
        <v>0</v>
      </c>
    </row>
    <row r="102" spans="1:11" ht="12.75">
      <c r="A102" s="35"/>
      <c r="B102" s="35"/>
      <c r="C102" s="35"/>
      <c r="D102" s="22">
        <f t="shared" si="16"/>
        <v>0</v>
      </c>
      <c r="E102" s="22">
        <f t="shared" si="17"/>
        <v>0</v>
      </c>
      <c r="F102" s="22">
        <f t="shared" si="18"/>
        <v>0</v>
      </c>
      <c r="G102" s="22">
        <f t="shared" si="19"/>
        <v>0</v>
      </c>
      <c r="H102" s="23">
        <f t="shared" si="20"/>
        <v>0</v>
      </c>
      <c r="I102" s="23">
        <f t="shared" si="21"/>
        <v>0</v>
      </c>
      <c r="J102" s="23">
        <f t="shared" si="22"/>
        <v>0</v>
      </c>
      <c r="K102" s="23">
        <f t="shared" si="23"/>
        <v>0</v>
      </c>
    </row>
    <row r="103" spans="1:11" ht="12.75">
      <c r="A103" s="35"/>
      <c r="B103" s="35"/>
      <c r="C103" s="35"/>
      <c r="D103" s="22">
        <f t="shared" si="16"/>
        <v>0</v>
      </c>
      <c r="E103" s="22">
        <f t="shared" si="17"/>
        <v>0</v>
      </c>
      <c r="F103" s="22">
        <f t="shared" si="18"/>
        <v>0</v>
      </c>
      <c r="G103" s="22">
        <f t="shared" si="19"/>
        <v>0</v>
      </c>
      <c r="H103" s="23">
        <f t="shared" si="20"/>
        <v>0</v>
      </c>
      <c r="I103" s="23">
        <f t="shared" si="21"/>
        <v>0</v>
      </c>
      <c r="J103" s="23">
        <f t="shared" si="22"/>
        <v>0</v>
      </c>
      <c r="K103" s="23">
        <f t="shared" si="23"/>
        <v>0</v>
      </c>
    </row>
    <row r="104" spans="1:11" ht="12.75">
      <c r="A104" s="35"/>
      <c r="B104" s="35"/>
      <c r="C104" s="35"/>
      <c r="D104" s="22">
        <f t="shared" si="16"/>
        <v>0</v>
      </c>
      <c r="E104" s="22">
        <f t="shared" si="17"/>
        <v>0</v>
      </c>
      <c r="F104" s="22">
        <f t="shared" si="18"/>
        <v>0</v>
      </c>
      <c r="G104" s="22">
        <f t="shared" si="19"/>
        <v>0</v>
      </c>
      <c r="H104" s="23">
        <f t="shared" si="20"/>
        <v>0</v>
      </c>
      <c r="I104" s="23">
        <f t="shared" si="21"/>
        <v>0</v>
      </c>
      <c r="J104" s="23">
        <f t="shared" si="22"/>
        <v>0</v>
      </c>
      <c r="K104" s="23">
        <f t="shared" si="23"/>
        <v>0</v>
      </c>
    </row>
    <row r="105" spans="1:11" ht="12.75">
      <c r="A105" s="35"/>
      <c r="B105" s="35"/>
      <c r="C105" s="35"/>
      <c r="D105" s="22">
        <f t="shared" si="16"/>
        <v>0</v>
      </c>
      <c r="E105" s="22">
        <f t="shared" si="17"/>
        <v>0</v>
      </c>
      <c r="F105" s="22">
        <f t="shared" si="18"/>
        <v>0</v>
      </c>
      <c r="G105" s="22">
        <f t="shared" si="19"/>
        <v>0</v>
      </c>
      <c r="H105" s="23">
        <f t="shared" si="20"/>
        <v>0</v>
      </c>
      <c r="I105" s="23">
        <f t="shared" si="21"/>
        <v>0</v>
      </c>
      <c r="J105" s="23">
        <f t="shared" si="22"/>
        <v>0</v>
      </c>
      <c r="K105" s="23">
        <f t="shared" si="23"/>
        <v>0</v>
      </c>
    </row>
    <row r="106" spans="1:11" ht="12.75">
      <c r="A106" s="35"/>
      <c r="B106" s="35"/>
      <c r="C106" s="35"/>
      <c r="D106" s="22">
        <f t="shared" si="16"/>
        <v>0</v>
      </c>
      <c r="E106" s="22">
        <f t="shared" si="17"/>
        <v>0</v>
      </c>
      <c r="F106" s="22">
        <f t="shared" si="18"/>
        <v>0</v>
      </c>
      <c r="G106" s="22">
        <f t="shared" si="19"/>
        <v>0</v>
      </c>
      <c r="H106" s="23">
        <f t="shared" si="20"/>
        <v>0</v>
      </c>
      <c r="I106" s="23">
        <f t="shared" si="21"/>
        <v>0</v>
      </c>
      <c r="J106" s="23">
        <f t="shared" si="22"/>
        <v>0</v>
      </c>
      <c r="K106" s="23">
        <f t="shared" si="23"/>
        <v>0</v>
      </c>
    </row>
    <row r="107" spans="1:11" ht="12.75">
      <c r="A107" s="35"/>
      <c r="B107" s="35"/>
      <c r="C107" s="35"/>
      <c r="D107" s="22">
        <f t="shared" si="16"/>
        <v>0</v>
      </c>
      <c r="E107" s="22">
        <f t="shared" si="17"/>
        <v>0</v>
      </c>
      <c r="F107" s="22">
        <f t="shared" si="18"/>
        <v>0</v>
      </c>
      <c r="G107" s="22">
        <f t="shared" si="19"/>
        <v>0</v>
      </c>
      <c r="H107" s="23">
        <f t="shared" si="20"/>
        <v>0</v>
      </c>
      <c r="I107" s="23">
        <f t="shared" si="21"/>
        <v>0</v>
      </c>
      <c r="J107" s="23">
        <f t="shared" si="22"/>
        <v>0</v>
      </c>
      <c r="K107" s="23">
        <f t="shared" si="23"/>
        <v>0</v>
      </c>
    </row>
    <row r="108" spans="1:11" ht="12.75">
      <c r="A108" s="35"/>
      <c r="B108" s="35"/>
      <c r="C108" s="35"/>
      <c r="D108" s="22">
        <f t="shared" si="16"/>
        <v>0</v>
      </c>
      <c r="E108" s="22">
        <f t="shared" si="17"/>
        <v>0</v>
      </c>
      <c r="F108" s="22">
        <f t="shared" si="18"/>
        <v>0</v>
      </c>
      <c r="G108" s="22">
        <f t="shared" si="19"/>
        <v>0</v>
      </c>
      <c r="H108" s="23">
        <f t="shared" si="20"/>
        <v>0</v>
      </c>
      <c r="I108" s="23">
        <f t="shared" si="21"/>
        <v>0</v>
      </c>
      <c r="J108" s="23">
        <f t="shared" si="22"/>
        <v>0</v>
      </c>
      <c r="K108" s="23">
        <f t="shared" si="23"/>
        <v>0</v>
      </c>
    </row>
    <row r="109" spans="1:11" ht="12.75">
      <c r="A109" s="35"/>
      <c r="B109" s="35"/>
      <c r="C109" s="35"/>
      <c r="D109" s="22">
        <f t="shared" si="16"/>
        <v>0</v>
      </c>
      <c r="E109" s="22">
        <f t="shared" si="17"/>
        <v>0</v>
      </c>
      <c r="F109" s="22">
        <f t="shared" si="18"/>
        <v>0</v>
      </c>
      <c r="G109" s="22">
        <f t="shared" si="19"/>
        <v>0</v>
      </c>
      <c r="H109" s="23">
        <f t="shared" si="20"/>
        <v>0</v>
      </c>
      <c r="I109" s="23">
        <f t="shared" si="21"/>
        <v>0</v>
      </c>
      <c r="J109" s="23">
        <f t="shared" si="22"/>
        <v>0</v>
      </c>
      <c r="K109" s="23">
        <f t="shared" si="23"/>
        <v>0</v>
      </c>
    </row>
    <row r="110" spans="1:11" ht="12.75">
      <c r="A110" s="35"/>
      <c r="B110" s="35"/>
      <c r="C110" s="35"/>
      <c r="D110" s="22">
        <f t="shared" si="16"/>
        <v>0</v>
      </c>
      <c r="E110" s="22">
        <f t="shared" si="17"/>
        <v>0</v>
      </c>
      <c r="F110" s="22">
        <f t="shared" si="18"/>
        <v>0</v>
      </c>
      <c r="G110" s="22">
        <f t="shared" si="19"/>
        <v>0</v>
      </c>
      <c r="H110" s="23">
        <f t="shared" si="20"/>
        <v>0</v>
      </c>
      <c r="I110" s="23">
        <f t="shared" si="21"/>
        <v>0</v>
      </c>
      <c r="J110" s="23">
        <f t="shared" si="22"/>
        <v>0</v>
      </c>
      <c r="K110" s="23">
        <f t="shared" si="23"/>
        <v>0</v>
      </c>
    </row>
    <row r="111" spans="1:11" ht="12.75">
      <c r="A111" s="35"/>
      <c r="B111" s="35"/>
      <c r="C111" s="35"/>
      <c r="D111" s="22">
        <f t="shared" si="16"/>
        <v>0</v>
      </c>
      <c r="E111" s="22">
        <f t="shared" si="17"/>
        <v>0</v>
      </c>
      <c r="F111" s="22">
        <f t="shared" si="18"/>
        <v>0</v>
      </c>
      <c r="G111" s="22">
        <f t="shared" si="19"/>
        <v>0</v>
      </c>
      <c r="H111" s="23">
        <f t="shared" si="20"/>
        <v>0</v>
      </c>
      <c r="I111" s="23">
        <f t="shared" si="21"/>
        <v>0</v>
      </c>
      <c r="J111" s="23">
        <f t="shared" si="22"/>
        <v>0</v>
      </c>
      <c r="K111" s="23">
        <f t="shared" si="23"/>
        <v>0</v>
      </c>
    </row>
    <row r="112" spans="1:11" ht="12.75">
      <c r="A112" s="35"/>
      <c r="B112" s="35"/>
      <c r="C112" s="35"/>
      <c r="D112" s="22">
        <f t="shared" si="16"/>
        <v>0</v>
      </c>
      <c r="E112" s="22">
        <f t="shared" si="17"/>
        <v>0</v>
      </c>
      <c r="F112" s="22">
        <f t="shared" si="18"/>
        <v>0</v>
      </c>
      <c r="G112" s="22">
        <f t="shared" si="19"/>
        <v>0</v>
      </c>
      <c r="H112" s="23">
        <f t="shared" si="20"/>
        <v>0</v>
      </c>
      <c r="I112" s="23">
        <f t="shared" si="21"/>
        <v>0</v>
      </c>
      <c r="J112" s="23">
        <f t="shared" si="22"/>
        <v>0</v>
      </c>
      <c r="K112" s="23">
        <f t="shared" si="23"/>
        <v>0</v>
      </c>
    </row>
    <row r="113" spans="1:11" ht="12.75">
      <c r="A113" s="35"/>
      <c r="B113" s="35"/>
      <c r="C113" s="35"/>
      <c r="D113" s="22">
        <f t="shared" si="16"/>
        <v>0</v>
      </c>
      <c r="E113" s="22">
        <f t="shared" si="17"/>
        <v>0</v>
      </c>
      <c r="F113" s="22">
        <f t="shared" si="18"/>
        <v>0</v>
      </c>
      <c r="G113" s="22">
        <f t="shared" si="19"/>
        <v>0</v>
      </c>
      <c r="H113" s="23">
        <f t="shared" si="20"/>
        <v>0</v>
      </c>
      <c r="I113" s="23">
        <f t="shared" si="21"/>
        <v>0</v>
      </c>
      <c r="J113" s="23">
        <f t="shared" si="22"/>
        <v>0</v>
      </c>
      <c r="K113" s="23">
        <f t="shared" si="23"/>
        <v>0</v>
      </c>
    </row>
    <row r="114" spans="1:11" ht="12.75">
      <c r="A114" s="35"/>
      <c r="B114" s="35"/>
      <c r="C114" s="35"/>
      <c r="D114" s="22">
        <f t="shared" si="16"/>
        <v>0</v>
      </c>
      <c r="E114" s="22">
        <f t="shared" si="17"/>
        <v>0</v>
      </c>
      <c r="F114" s="22">
        <f t="shared" si="18"/>
        <v>0</v>
      </c>
      <c r="G114" s="22">
        <f t="shared" si="19"/>
        <v>0</v>
      </c>
      <c r="H114" s="23">
        <f t="shared" si="20"/>
        <v>0</v>
      </c>
      <c r="I114" s="23">
        <f t="shared" si="21"/>
        <v>0</v>
      </c>
      <c r="J114" s="23">
        <f t="shared" si="22"/>
        <v>0</v>
      </c>
      <c r="K114" s="23">
        <f t="shared" si="23"/>
        <v>0</v>
      </c>
    </row>
    <row r="115" spans="1:11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7" spans="3:5" ht="12.75">
      <c r="C117" s="42">
        <v>2</v>
      </c>
      <c r="D117" s="42">
        <v>3</v>
      </c>
      <c r="E117" s="42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8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24.75390625" style="0" customWidth="1"/>
    <col min="2" max="2" width="25.75390625" style="0" customWidth="1"/>
    <col min="3" max="3" width="29.625" style="0" customWidth="1"/>
    <col min="7" max="7" width="16.875" style="0" customWidth="1"/>
    <col min="8" max="8" width="18.00390625" style="0" customWidth="1"/>
    <col min="9" max="9" width="20.625" style="0" customWidth="1"/>
  </cols>
  <sheetData>
    <row r="1" spans="1:9" ht="18">
      <c r="A1" s="4" t="s">
        <v>15</v>
      </c>
      <c r="G1" t="s">
        <v>16</v>
      </c>
      <c r="H1" t="s">
        <v>18</v>
      </c>
      <c r="I1" t="s">
        <v>22</v>
      </c>
    </row>
    <row r="2" spans="7:9" ht="12.75">
      <c r="G2" t="s">
        <v>17</v>
      </c>
      <c r="H2" t="s">
        <v>19</v>
      </c>
      <c r="I2" t="s">
        <v>23</v>
      </c>
    </row>
    <row r="3" spans="1:9" ht="24.75" customHeight="1">
      <c r="A3" s="11" t="s">
        <v>59</v>
      </c>
      <c r="B3" s="11" t="s">
        <v>60</v>
      </c>
      <c r="C3" s="11" t="s">
        <v>61</v>
      </c>
      <c r="H3" t="s">
        <v>20</v>
      </c>
      <c r="I3" t="s">
        <v>24</v>
      </c>
    </row>
    <row r="4" spans="8:9" ht="12.75">
      <c r="H4" t="s">
        <v>21</v>
      </c>
      <c r="I4" t="s">
        <v>25</v>
      </c>
    </row>
    <row r="5" ht="12.75">
      <c r="I5" t="s">
        <v>26</v>
      </c>
    </row>
    <row r="6" ht="15.75">
      <c r="A6" s="7" t="s">
        <v>10</v>
      </c>
    </row>
    <row r="7" spans="1:3" ht="12.75">
      <c r="A7" s="42"/>
      <c r="B7" s="42"/>
      <c r="C7" s="42"/>
    </row>
    <row r="8" spans="2:3" ht="51">
      <c r="B8" s="12" t="s">
        <v>62</v>
      </c>
      <c r="C8" s="12" t="s">
        <v>63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Николайчук</dc:creator>
  <cp:keywords/>
  <dc:description/>
  <cp:lastModifiedBy>Олег</cp:lastModifiedBy>
  <dcterms:created xsi:type="dcterms:W3CDTF">2004-06-20T07:38:56Z</dcterms:created>
  <dcterms:modified xsi:type="dcterms:W3CDTF">2015-03-13T12:09:12Z</dcterms:modified>
  <cp:category/>
  <cp:version/>
  <cp:contentType/>
  <cp:contentStatus/>
</cp:coreProperties>
</file>